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490" windowHeight="7755" firstSheet="28" activeTab="41"/>
  </bookViews>
  <sheets>
    <sheet name="T12-14" sheetId="1" r:id="rId1"/>
    <sheet name="T1-15" sheetId="4" r:id="rId2"/>
    <sheet name="T2-15" sheetId="5" r:id="rId3"/>
    <sheet name="T3-15 " sheetId="6" r:id="rId4"/>
    <sheet name="T4-15" sheetId="2" r:id="rId5"/>
    <sheet name="T5-15" sheetId="7" r:id="rId6"/>
    <sheet name="T6-15" sheetId="8" r:id="rId7"/>
    <sheet name="T7-15" sheetId="9" r:id="rId8"/>
    <sheet name="T8-15" sheetId="10" r:id="rId9"/>
    <sheet name="T9-15" sheetId="11" r:id="rId10"/>
    <sheet name="T10-15 " sheetId="12" r:id="rId11"/>
    <sheet name="T11-15 " sheetId="13" r:id="rId12"/>
    <sheet name="T12-15" sheetId="14" r:id="rId13"/>
    <sheet name="T01-16" sheetId="15" r:id="rId14"/>
    <sheet name="T02-16 " sheetId="16" r:id="rId15"/>
    <sheet name="T03-16" sheetId="17" r:id="rId16"/>
    <sheet name="T04-16" sheetId="3" r:id="rId17"/>
    <sheet name="T05-16 " sheetId="18" r:id="rId18"/>
    <sheet name="T6-16" sheetId="19" r:id="rId19"/>
    <sheet name="T7-16" sheetId="20" r:id="rId20"/>
    <sheet name="T8-16" sheetId="21" r:id="rId21"/>
    <sheet name="t9-16" sheetId="22" r:id="rId22"/>
    <sheet name="t10-16" sheetId="23" r:id="rId23"/>
    <sheet name="t11-16" sheetId="24" r:id="rId24"/>
    <sheet name="t12-16" sheetId="25" r:id="rId25"/>
    <sheet name="t1-17" sheetId="26" r:id="rId26"/>
    <sheet name="t2-17" sheetId="27" r:id="rId27"/>
    <sheet name="T3-17" sheetId="28" r:id="rId28"/>
    <sheet name="t4-17" sheetId="29" r:id="rId29"/>
    <sheet name="t5-17" sheetId="30" r:id="rId30"/>
    <sheet name="t6-17" sheetId="31" r:id="rId31"/>
    <sheet name="t7" sheetId="32" r:id="rId32"/>
    <sheet name="T8" sheetId="33" r:id="rId33"/>
    <sheet name="t9" sheetId="34" r:id="rId34"/>
    <sheet name="t10-17" sheetId="35" r:id="rId35"/>
    <sheet name="t3-2018" sheetId="36" r:id="rId36"/>
    <sheet name="T7-2018" sheetId="37" r:id="rId37"/>
    <sheet name="T9-2018" sheetId="38" r:id="rId38"/>
    <sheet name="T11-2018" sheetId="39" r:id="rId39"/>
    <sheet name="12-2018" sheetId="40" r:id="rId40"/>
    <sheet name="Thang 1-2019" sheetId="41" r:id="rId41"/>
    <sheet name="3-2019" sheetId="42" r:id="rId42"/>
  </sheets>
  <definedNames>
    <definedName name="_xlnm.Print_Titles" localSheetId="13">'T01-16'!$8:$9</definedName>
    <definedName name="_xlnm.Print_Titles" localSheetId="14">'T02-16 '!$8:$9</definedName>
    <definedName name="_xlnm.Print_Titles" localSheetId="15">'T03-16'!$8:$9</definedName>
    <definedName name="_xlnm.Print_Titles" localSheetId="16">'T04-16'!$8:$9</definedName>
    <definedName name="_xlnm.Print_Titles" localSheetId="17">'T05-16 '!$8:$9</definedName>
    <definedName name="_xlnm.Print_Titles" localSheetId="22">'t10-16'!$8:$9</definedName>
    <definedName name="_xlnm.Print_Titles" localSheetId="34">'t10-17'!$8:$9</definedName>
    <definedName name="_xlnm.Print_Titles" localSheetId="11">'T11-15 '!$8:$9</definedName>
    <definedName name="_xlnm.Print_Titles" localSheetId="23">'t11-16'!$8:$9</definedName>
    <definedName name="_xlnm.Print_Titles" localSheetId="1">'T1-15'!$7:$8</definedName>
    <definedName name="_xlnm.Print_Titles" localSheetId="25">'t1-17'!$8:$9</definedName>
    <definedName name="_xlnm.Print_Titles" localSheetId="0">'T12-14'!$7:$8</definedName>
    <definedName name="_xlnm.Print_Titles" localSheetId="12">'T12-15'!$8:$9</definedName>
    <definedName name="_xlnm.Print_Titles" localSheetId="24">'t12-16'!$8:$9</definedName>
    <definedName name="_xlnm.Print_Titles" localSheetId="2">'T2-15'!$7:$8</definedName>
    <definedName name="_xlnm.Print_Titles" localSheetId="26">'t2-17'!$8:$9</definedName>
    <definedName name="_xlnm.Print_Titles" localSheetId="3">'T3-15 '!$7:$8</definedName>
    <definedName name="_xlnm.Print_Titles" localSheetId="27">'T3-17'!$8:$9</definedName>
    <definedName name="_xlnm.Print_Titles" localSheetId="28">'t4-17'!$8:$9</definedName>
    <definedName name="_xlnm.Print_Titles" localSheetId="29">'t5-17'!$8:$9</definedName>
    <definedName name="_xlnm.Print_Titles" localSheetId="18">'T6-16'!$8:$9</definedName>
    <definedName name="_xlnm.Print_Titles" localSheetId="30">'t6-17'!$8:$9</definedName>
    <definedName name="_xlnm.Print_Titles" localSheetId="31">'t7'!$8:$9</definedName>
    <definedName name="_xlnm.Print_Titles" localSheetId="19">'T7-16'!$8:$9</definedName>
    <definedName name="_xlnm.Print_Titles" localSheetId="32">'T8'!$8:$9</definedName>
    <definedName name="_xlnm.Print_Titles" localSheetId="20">'T8-16'!$8:$9</definedName>
    <definedName name="_xlnm.Print_Titles" localSheetId="33">'t9'!$8:$9</definedName>
    <definedName name="_xlnm.Print_Titles" localSheetId="21">'t9-16'!$8:$9</definedName>
  </definedNames>
  <calcPr calcId="144525"/>
</workbook>
</file>

<file path=xl/calcChain.xml><?xml version="1.0" encoding="utf-8"?>
<calcChain xmlns="http://schemas.openxmlformats.org/spreadsheetml/2006/main">
  <c r="AI30" i="42" l="1"/>
  <c r="AI29" i="42"/>
  <c r="AI28" i="42"/>
  <c r="AI27" i="42"/>
  <c r="AI26" i="42"/>
  <c r="AI25" i="42"/>
  <c r="AI24" i="42"/>
  <c r="AI23" i="42"/>
  <c r="AI22" i="42"/>
  <c r="AI21" i="42"/>
  <c r="AI20" i="42"/>
  <c r="AI19" i="42"/>
  <c r="AI18" i="42"/>
  <c r="AI17" i="42"/>
  <c r="AI16" i="42"/>
  <c r="AI15" i="42"/>
  <c r="AI14" i="42"/>
  <c r="AI13" i="42"/>
  <c r="AI12" i="42"/>
  <c r="AI11" i="42"/>
  <c r="AI10" i="42"/>
  <c r="AI27" i="41" l="1"/>
  <c r="AI28" i="41"/>
  <c r="AI29" i="41"/>
  <c r="AI30" i="41"/>
  <c r="AI26" i="41"/>
  <c r="AI25" i="41"/>
  <c r="AI24" i="41"/>
  <c r="AI23" i="41"/>
  <c r="AI22" i="41"/>
  <c r="AI21" i="41"/>
  <c r="AI20" i="41"/>
  <c r="AI19" i="41"/>
  <c r="AI18" i="41"/>
  <c r="AI17" i="41"/>
  <c r="AI16" i="41"/>
  <c r="AI15" i="41"/>
  <c r="AI14" i="41"/>
  <c r="AI13" i="41"/>
  <c r="AI12" i="41"/>
  <c r="AI11" i="41"/>
  <c r="AI10" i="41"/>
  <c r="AI29" i="40" l="1"/>
  <c r="AI28" i="40"/>
  <c r="AI26" i="40"/>
  <c r="AI25" i="40"/>
  <c r="AI24" i="40"/>
  <c r="AI23" i="40"/>
  <c r="AI22" i="40"/>
  <c r="AI21" i="40"/>
  <c r="AI20" i="40"/>
  <c r="AI19" i="40"/>
  <c r="AI18" i="40"/>
  <c r="AI17" i="40"/>
  <c r="AI16" i="40"/>
  <c r="AI15" i="40"/>
  <c r="AI14" i="40"/>
  <c r="AI13" i="40"/>
  <c r="AI12" i="40"/>
  <c r="AI11" i="40"/>
  <c r="AI10" i="40"/>
  <c r="C6" i="39" l="1"/>
  <c r="D6" i="39"/>
  <c r="E6" i="39"/>
  <c r="F6" i="39"/>
  <c r="G6" i="39"/>
  <c r="H6" i="39"/>
  <c r="I6" i="39"/>
  <c r="J6" i="39"/>
  <c r="K6" i="39"/>
  <c r="L6" i="39"/>
  <c r="M6" i="39"/>
  <c r="N6" i="39"/>
  <c r="O6" i="39"/>
  <c r="P6" i="39"/>
  <c r="Q6" i="39"/>
  <c r="R6" i="39"/>
  <c r="S6" i="39"/>
  <c r="T6" i="39"/>
  <c r="U6" i="39"/>
  <c r="V6" i="39"/>
  <c r="W6" i="39"/>
  <c r="X6" i="39"/>
  <c r="C5" i="39"/>
  <c r="Y5" i="39"/>
  <c r="AE23" i="39" l="1"/>
  <c r="AE22" i="39"/>
  <c r="AE8" i="39" l="1"/>
  <c r="AE9" i="39"/>
  <c r="AE10" i="39"/>
  <c r="AE11" i="39"/>
  <c r="AE12" i="39"/>
  <c r="AE13" i="39"/>
  <c r="AE14" i="39"/>
  <c r="AE15" i="39"/>
  <c r="AE16" i="39"/>
  <c r="AE17" i="39"/>
  <c r="AE18" i="39"/>
  <c r="AE19" i="39"/>
  <c r="AE20" i="39"/>
  <c r="AE21" i="39"/>
  <c r="AE24" i="39"/>
  <c r="AE25" i="39"/>
  <c r="AE7" i="39"/>
  <c r="AD5" i="39"/>
  <c r="Z5" i="39"/>
  <c r="X5" i="39"/>
  <c r="W5" i="39"/>
  <c r="V5" i="39"/>
  <c r="U5" i="39"/>
  <c r="T5" i="39"/>
  <c r="S5" i="39"/>
  <c r="R5" i="39"/>
  <c r="Q5" i="39"/>
  <c r="P5" i="39"/>
  <c r="O5" i="39"/>
  <c r="N5" i="39"/>
  <c r="M5" i="39"/>
  <c r="L5" i="39"/>
  <c r="K5" i="39"/>
  <c r="J5" i="39"/>
  <c r="I5" i="39"/>
  <c r="H5" i="39"/>
  <c r="G5" i="39"/>
  <c r="F5" i="39"/>
  <c r="E5" i="39"/>
  <c r="D5" i="39"/>
  <c r="Q2" i="37"/>
  <c r="AG23" i="38" l="1"/>
  <c r="AG22" i="38"/>
  <c r="AG21" i="38"/>
  <c r="AG20" i="38"/>
  <c r="AG19" i="38"/>
  <c r="AG17" i="38"/>
  <c r="AG16" i="38"/>
  <c r="AG15" i="38"/>
  <c r="AG13" i="38"/>
  <c r="AG12" i="38"/>
  <c r="AG11" i="38"/>
  <c r="AG8" i="38"/>
  <c r="AG7" i="38"/>
  <c r="AF6" i="38"/>
  <c r="AE6" i="38"/>
  <c r="AD6" i="38"/>
  <c r="AC6" i="38"/>
  <c r="AB6" i="38"/>
  <c r="AA6" i="38"/>
  <c r="Z6" i="38"/>
  <c r="Y6" i="38"/>
  <c r="X6" i="38"/>
  <c r="W6" i="38"/>
  <c r="V6" i="38"/>
  <c r="U6" i="38"/>
  <c r="T6" i="38"/>
  <c r="S6" i="38"/>
  <c r="R6" i="38"/>
  <c r="Q6" i="38"/>
  <c r="P6" i="38"/>
  <c r="O6" i="38"/>
  <c r="N6" i="38"/>
  <c r="M6" i="38"/>
  <c r="L6" i="38"/>
  <c r="K6" i="38"/>
  <c r="J6" i="38"/>
  <c r="I6" i="38"/>
  <c r="H6" i="38"/>
  <c r="G6" i="38"/>
  <c r="F6" i="38"/>
  <c r="E6" i="38"/>
  <c r="D6" i="38"/>
  <c r="C6" i="38"/>
  <c r="AF5" i="38"/>
  <c r="AE5" i="38"/>
  <c r="AD5" i="38"/>
  <c r="AC5" i="38"/>
  <c r="AB5" i="38"/>
  <c r="AA5" i="38"/>
  <c r="Z5" i="38"/>
  <c r="Y5" i="38"/>
  <c r="X5" i="38"/>
  <c r="W5" i="38"/>
  <c r="V5" i="38"/>
  <c r="U5" i="38"/>
  <c r="T5" i="38"/>
  <c r="S5" i="38"/>
  <c r="R5" i="38"/>
  <c r="Q5" i="38"/>
  <c r="P5" i="38"/>
  <c r="O5" i="38"/>
  <c r="N5" i="38"/>
  <c r="M5" i="38"/>
  <c r="L5" i="38"/>
  <c r="K5" i="38"/>
  <c r="J5" i="38"/>
  <c r="I5" i="38"/>
  <c r="H5" i="38"/>
  <c r="G5" i="38"/>
  <c r="F5" i="38"/>
  <c r="E5" i="38"/>
  <c r="D5" i="38"/>
  <c r="C5" i="38"/>
  <c r="Q2" i="38"/>
  <c r="AH23" i="37"/>
  <c r="AH22" i="37"/>
  <c r="AH21" i="37"/>
  <c r="AH20" i="37"/>
  <c r="AH19" i="37"/>
  <c r="AH18" i="37"/>
  <c r="AH17" i="37"/>
  <c r="AH16" i="37"/>
  <c r="AH15" i="37"/>
  <c r="AH14" i="37"/>
  <c r="AH13" i="37"/>
  <c r="AH12" i="37"/>
  <c r="AH11" i="37"/>
  <c r="AH10" i="37"/>
  <c r="AH9" i="37"/>
  <c r="AH8" i="37"/>
  <c r="AH7" i="37"/>
  <c r="AG6" i="37"/>
  <c r="AF6" i="37"/>
  <c r="AE6" i="37"/>
  <c r="AD6" i="37"/>
  <c r="AC6" i="37"/>
  <c r="AB6" i="37"/>
  <c r="AA6" i="37"/>
  <c r="Z6" i="37"/>
  <c r="Y6" i="37"/>
  <c r="X6" i="37"/>
  <c r="W6" i="37"/>
  <c r="V6" i="37"/>
  <c r="U6" i="37"/>
  <c r="T6" i="37"/>
  <c r="S6" i="37"/>
  <c r="R6" i="37"/>
  <c r="Q6" i="37"/>
  <c r="P6" i="37"/>
  <c r="O6" i="37"/>
  <c r="N6" i="37"/>
  <c r="M6" i="37"/>
  <c r="L6" i="37"/>
  <c r="K6" i="37"/>
  <c r="J6" i="37"/>
  <c r="I6" i="37"/>
  <c r="H6" i="37"/>
  <c r="G6" i="37"/>
  <c r="F6" i="37"/>
  <c r="E6" i="37"/>
  <c r="D6" i="37"/>
  <c r="C6" i="37"/>
  <c r="AG5" i="37"/>
  <c r="AF5" i="37"/>
  <c r="AE5" i="37"/>
  <c r="AD5" i="37"/>
  <c r="AC5" i="37"/>
  <c r="AB5" i="37"/>
  <c r="AA5" i="37"/>
  <c r="Z5" i="37"/>
  <c r="Y5" i="37"/>
  <c r="X5" i="37"/>
  <c r="W5" i="37"/>
  <c r="V5" i="37"/>
  <c r="U5" i="37"/>
  <c r="T5" i="37"/>
  <c r="S5" i="37"/>
  <c r="R5" i="37"/>
  <c r="Q5" i="37"/>
  <c r="P5" i="37"/>
  <c r="O5" i="37"/>
  <c r="N5" i="37"/>
  <c r="M5" i="37"/>
  <c r="L5" i="37"/>
  <c r="K5" i="37"/>
  <c r="J5" i="37"/>
  <c r="I5" i="37"/>
  <c r="H5" i="37"/>
  <c r="G5" i="37"/>
  <c r="F5" i="37"/>
  <c r="E5" i="37"/>
  <c r="D5" i="37"/>
  <c r="C5" i="37"/>
  <c r="AI27" i="36" l="1"/>
  <c r="AI26" i="36"/>
  <c r="AI25" i="36"/>
  <c r="AI24" i="36"/>
  <c r="AI23" i="36"/>
  <c r="AI22" i="36"/>
  <c r="AI21" i="36"/>
  <c r="AI20" i="36"/>
  <c r="AI19" i="36"/>
  <c r="AI18" i="36"/>
  <c r="AI17" i="36"/>
  <c r="AI16" i="36"/>
  <c r="AI15" i="36"/>
  <c r="AI14" i="36"/>
  <c r="AI13" i="36"/>
  <c r="AI12" i="36"/>
  <c r="AI11" i="36"/>
  <c r="AI10" i="36"/>
  <c r="AI26" i="35" l="1"/>
  <c r="AI25" i="35"/>
  <c r="AI24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27" i="35" l="1"/>
  <c r="AI29" i="34" l="1"/>
  <c r="AI28" i="34"/>
  <c r="AI27" i="34"/>
  <c r="AI26" i="34"/>
  <c r="AI25" i="34"/>
  <c r="AI24" i="34"/>
  <c r="AI23" i="34"/>
  <c r="AI22" i="34"/>
  <c r="AI21" i="34"/>
  <c r="AI20" i="34"/>
  <c r="AI19" i="34"/>
  <c r="AI18" i="34"/>
  <c r="AI17" i="34"/>
  <c r="AI16" i="34"/>
  <c r="AI15" i="34"/>
  <c r="AI14" i="34"/>
  <c r="AI13" i="34"/>
  <c r="AI12" i="34"/>
  <c r="AI11" i="34"/>
  <c r="AI10" i="34"/>
  <c r="AI29" i="33" l="1"/>
  <c r="AI28" i="33"/>
  <c r="AI27" i="33"/>
  <c r="AI26" i="33"/>
  <c r="AI25" i="33"/>
  <c r="AI24" i="33"/>
  <c r="AI23" i="33"/>
  <c r="AI22" i="33"/>
  <c r="AI21" i="33"/>
  <c r="AI20" i="33"/>
  <c r="AI19" i="33"/>
  <c r="AI18" i="33"/>
  <c r="AI17" i="33"/>
  <c r="AI16" i="33"/>
  <c r="AI15" i="33"/>
  <c r="AI14" i="33"/>
  <c r="AI13" i="33"/>
  <c r="AI12" i="33"/>
  <c r="AI11" i="33"/>
  <c r="AI10" i="33"/>
  <c r="AI10" i="32" l="1"/>
  <c r="AI30" i="32"/>
  <c r="AI29" i="32"/>
  <c r="AI27" i="32"/>
  <c r="AI26" i="32"/>
  <c r="AI25" i="32"/>
  <c r="AI24" i="32"/>
  <c r="AI23" i="32"/>
  <c r="AI22" i="32"/>
  <c r="AI21" i="32"/>
  <c r="AI20" i="32"/>
  <c r="AI19" i="32"/>
  <c r="AI18" i="32"/>
  <c r="AI17" i="32"/>
  <c r="AI16" i="32"/>
  <c r="AI15" i="32"/>
  <c r="AI14" i="32"/>
  <c r="AI13" i="32"/>
  <c r="AI12" i="32"/>
  <c r="AI11" i="32"/>
  <c r="AH11" i="31" l="1"/>
  <c r="AH12" i="31"/>
  <c r="AH13" i="31"/>
  <c r="AH14" i="31"/>
  <c r="AH15" i="31"/>
  <c r="AH16" i="31"/>
  <c r="AH17" i="31"/>
  <c r="AH18" i="31"/>
  <c r="AH19" i="31"/>
  <c r="AH20" i="31"/>
  <c r="AH21" i="31"/>
  <c r="AH22" i="31"/>
  <c r="AH23" i="31"/>
  <c r="AH24" i="31"/>
  <c r="AH25" i="31"/>
  <c r="AH26" i="31"/>
  <c r="AH27" i="31"/>
  <c r="AH28" i="31"/>
  <c r="AH29" i="31"/>
  <c r="AH10" i="31"/>
  <c r="AH30" i="31"/>
  <c r="AI30" i="30" l="1"/>
  <c r="AI29" i="30"/>
  <c r="AI28" i="30"/>
  <c r="AI27" i="30"/>
  <c r="AI26" i="30"/>
  <c r="AI25" i="30"/>
  <c r="AI24" i="30"/>
  <c r="AI23" i="30"/>
  <c r="AI22" i="30"/>
  <c r="AI21" i="30"/>
  <c r="AI20" i="30"/>
  <c r="AI19" i="30"/>
  <c r="AI18" i="30"/>
  <c r="AI17" i="30"/>
  <c r="AI16" i="30"/>
  <c r="AI15" i="30"/>
  <c r="AI14" i="30"/>
  <c r="AI13" i="30"/>
  <c r="AI12" i="30"/>
  <c r="AI11" i="30"/>
  <c r="AI10" i="30"/>
  <c r="AH11" i="29" l="1"/>
  <c r="AH12" i="29"/>
  <c r="AH13" i="29"/>
  <c r="AH14" i="29"/>
  <c r="AH15" i="29"/>
  <c r="AH16" i="29"/>
  <c r="AH17" i="29"/>
  <c r="AH18" i="29"/>
  <c r="AH19" i="29"/>
  <c r="AH20" i="29"/>
  <c r="AH21" i="29"/>
  <c r="AH22" i="29"/>
  <c r="AH23" i="29"/>
  <c r="AH24" i="29"/>
  <c r="AH25" i="29"/>
  <c r="AH26" i="29"/>
  <c r="AH27" i="29"/>
  <c r="AH28" i="29"/>
  <c r="AH29" i="29"/>
  <c r="AH10" i="29"/>
  <c r="AH30" i="29"/>
  <c r="AI30" i="28" l="1"/>
  <c r="AI29" i="28"/>
  <c r="AI28" i="28"/>
  <c r="AI27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F30" i="27" l="1"/>
  <c r="AF29" i="27"/>
  <c r="AF28" i="27"/>
  <c r="AF27" i="27"/>
  <c r="AF26" i="27"/>
  <c r="AF25" i="27"/>
  <c r="AF24" i="27"/>
  <c r="AF23" i="27"/>
  <c r="AF22" i="27"/>
  <c r="AF21" i="27"/>
  <c r="AF20" i="27"/>
  <c r="AF19" i="27"/>
  <c r="AF18" i="27"/>
  <c r="AF17" i="27"/>
  <c r="AF16" i="27"/>
  <c r="AF15" i="27"/>
  <c r="AF14" i="27"/>
  <c r="AF13" i="27"/>
  <c r="AF12" i="27"/>
  <c r="AF11" i="27"/>
  <c r="AF10" i="27"/>
  <c r="AI23" i="26" l="1"/>
  <c r="AI30" i="26"/>
  <c r="AI29" i="26"/>
  <c r="AI28" i="26"/>
  <c r="AI27" i="26"/>
  <c r="AI26" i="26"/>
  <c r="AI25" i="26"/>
  <c r="AI24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30" i="25" l="1"/>
  <c r="AI29" i="25"/>
  <c r="AI28" i="25"/>
  <c r="AI27" i="25"/>
  <c r="AI26" i="25"/>
  <c r="AI25" i="25"/>
  <c r="AI24" i="25"/>
  <c r="AI23" i="25"/>
  <c r="AI22" i="25"/>
  <c r="AI21" i="25"/>
  <c r="AI20" i="25"/>
  <c r="AI19" i="25"/>
  <c r="AI18" i="25"/>
  <c r="AI17" i="25"/>
  <c r="AI16" i="25"/>
  <c r="AI15" i="25"/>
  <c r="AI14" i="25"/>
  <c r="AI13" i="25"/>
  <c r="AI12" i="25"/>
  <c r="AI11" i="25"/>
  <c r="AI10" i="25"/>
  <c r="AH11" i="24" l="1"/>
  <c r="AH12" i="24"/>
  <c r="AH13" i="24"/>
  <c r="AH14" i="24"/>
  <c r="AH15" i="24"/>
  <c r="AH16" i="24"/>
  <c r="AH17" i="24"/>
  <c r="AH18" i="24"/>
  <c r="AH19" i="24"/>
  <c r="AH20" i="24"/>
  <c r="AH21" i="24"/>
  <c r="AH22" i="24"/>
  <c r="AH23" i="24"/>
  <c r="AH24" i="24"/>
  <c r="AH25" i="24"/>
  <c r="AH26" i="24"/>
  <c r="AH27" i="24"/>
  <c r="AH28" i="24"/>
  <c r="AH29" i="24"/>
  <c r="AH10" i="24"/>
  <c r="AH30" i="24"/>
  <c r="AI11" i="23" l="1"/>
  <c r="AI12" i="23"/>
  <c r="AI13" i="23"/>
  <c r="AI14" i="23"/>
  <c r="AI15" i="23"/>
  <c r="AI16" i="23"/>
  <c r="AI17" i="23"/>
  <c r="AI18" i="23"/>
  <c r="AI19" i="23"/>
  <c r="AI20" i="23"/>
  <c r="AI21" i="23"/>
  <c r="AI22" i="23"/>
  <c r="AI23" i="23"/>
  <c r="AI24" i="23"/>
  <c r="AI25" i="23"/>
  <c r="AI26" i="23"/>
  <c r="AI27" i="23"/>
  <c r="AI28" i="23"/>
  <c r="AI30" i="23"/>
  <c r="AI10" i="23"/>
  <c r="AH31" i="22" l="1"/>
  <c r="AH29" i="22"/>
  <c r="AH28" i="22"/>
  <c r="AH27" i="22"/>
  <c r="AH26" i="22"/>
  <c r="AH25" i="22"/>
  <c r="AH24" i="22"/>
  <c r="AH23" i="22"/>
  <c r="AH22" i="22"/>
  <c r="AH21" i="22"/>
  <c r="AH20" i="22"/>
  <c r="AH19" i="22"/>
  <c r="AH18" i="22"/>
  <c r="AH17" i="22"/>
  <c r="AH16" i="22"/>
  <c r="AH15" i="22"/>
  <c r="AH14" i="22"/>
  <c r="AH13" i="22"/>
  <c r="AH12" i="22"/>
  <c r="AH11" i="22"/>
  <c r="AH10" i="22"/>
  <c r="AI11" i="21" l="1"/>
  <c r="AI12" i="21"/>
  <c r="AI13" i="21"/>
  <c r="AI14" i="21"/>
  <c r="AI15" i="21"/>
  <c r="AI16" i="21"/>
  <c r="AI17" i="21"/>
  <c r="AI18" i="21"/>
  <c r="AI19" i="21"/>
  <c r="AI20" i="21"/>
  <c r="AI21" i="21"/>
  <c r="AI22" i="21"/>
  <c r="AI23" i="21"/>
  <c r="AI24" i="21"/>
  <c r="AI25" i="21"/>
  <c r="AI26" i="21"/>
  <c r="AI27" i="21"/>
  <c r="AI28" i="21"/>
  <c r="AI29" i="21"/>
  <c r="AI30" i="21"/>
  <c r="AI10" i="21"/>
  <c r="AI31" i="21"/>
  <c r="AI11" i="20" l="1"/>
  <c r="AI12" i="20"/>
  <c r="AI13" i="20"/>
  <c r="AI14" i="20"/>
  <c r="AI15" i="20"/>
  <c r="AI16" i="20"/>
  <c r="AI17" i="20"/>
  <c r="AI18" i="20"/>
  <c r="AI19" i="20"/>
  <c r="AI20" i="20"/>
  <c r="AI21" i="20"/>
  <c r="AI22" i="20"/>
  <c r="AI23" i="20"/>
  <c r="AI24" i="20"/>
  <c r="AI25" i="20"/>
  <c r="AI26" i="20"/>
  <c r="AI27" i="20"/>
  <c r="AI28" i="20"/>
  <c r="AI29" i="20"/>
  <c r="AI10" i="20"/>
  <c r="AI31" i="20"/>
  <c r="AH11" i="19" l="1"/>
  <c r="AH12" i="19"/>
  <c r="AH13" i="19"/>
  <c r="AH14" i="19"/>
  <c r="AH15" i="19"/>
  <c r="AH16" i="19"/>
  <c r="AH17" i="19"/>
  <c r="AH18" i="19"/>
  <c r="AH19" i="19"/>
  <c r="AH20" i="19"/>
  <c r="AH21" i="19"/>
  <c r="AH22" i="19"/>
  <c r="AH23" i="19"/>
  <c r="AH24" i="19"/>
  <c r="AH25" i="19"/>
  <c r="AH26" i="19"/>
  <c r="AH27" i="19"/>
  <c r="AH28" i="19"/>
  <c r="AH29" i="19"/>
  <c r="AH30" i="19"/>
  <c r="AH31" i="19"/>
  <c r="AH10" i="19"/>
  <c r="AJ30" i="18" l="1"/>
  <c r="AJ10" i="18"/>
  <c r="AJ29" i="18"/>
  <c r="AJ28" i="18"/>
  <c r="AJ27" i="18"/>
  <c r="AJ26" i="18"/>
  <c r="AJ25" i="18"/>
  <c r="AJ24" i="18"/>
  <c r="AJ23" i="18"/>
  <c r="AJ22" i="18"/>
  <c r="AJ21" i="18"/>
  <c r="AJ20" i="18"/>
  <c r="AJ19" i="18"/>
  <c r="AJ18" i="18"/>
  <c r="AJ17" i="18"/>
  <c r="AJ16" i="18"/>
  <c r="AJ15" i="18"/>
  <c r="AJ14" i="18"/>
  <c r="AJ13" i="18"/>
  <c r="AJ12" i="18"/>
  <c r="AJ11" i="18"/>
  <c r="AH30" i="3" l="1"/>
  <c r="AH10" i="3"/>
  <c r="AH11" i="3" l="1"/>
  <c r="AH12" i="3"/>
  <c r="AH13" i="3"/>
  <c r="AH14" i="3"/>
  <c r="AH15" i="3"/>
  <c r="AH16" i="3"/>
  <c r="AH17" i="3"/>
  <c r="AH18" i="3"/>
  <c r="AH19" i="3"/>
  <c r="AH20" i="3"/>
  <c r="AH21" i="3"/>
  <c r="AH22" i="3"/>
  <c r="AH23" i="3"/>
  <c r="AH24" i="3"/>
  <c r="AH25" i="3"/>
  <c r="AH26" i="3"/>
  <c r="AH27" i="3"/>
  <c r="AH28" i="3"/>
  <c r="AH29" i="3"/>
</calcChain>
</file>

<file path=xl/sharedStrings.xml><?xml version="1.0" encoding="utf-8"?>
<sst xmlns="http://schemas.openxmlformats.org/spreadsheetml/2006/main" count="27128" uniqueCount="330">
  <si>
    <t>TT</t>
  </si>
  <si>
    <t>HỌ VÀ TÊN</t>
  </si>
  <si>
    <t>Ngày</t>
  </si>
  <si>
    <t>Thứ</t>
  </si>
  <si>
    <t>TRƯỜNG CAO ĐẲNG KỸ THUẬT LÝ TỰ TRỌNG TP.HCM</t>
  </si>
  <si>
    <t>KHOA ĐỘNG LỰC</t>
  </si>
  <si>
    <t>Độc lập - Tự do - Hạnh phúc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</si>
  <si>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</si>
  <si>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</si>
  <si>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</si>
  <si>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</si>
  <si>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</si>
  <si>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</si>
  <si>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</si>
  <si>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</si>
  <si>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</si>
  <si>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</si>
  <si>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</si>
  <si>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</si>
  <si>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</si>
  <si>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</si>
  <si>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</si>
  <si>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</si>
  <si>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</si>
  <si>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</si>
  <si>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</si>
  <si>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</si>
  <si>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</si>
  <si>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</si>
  <si>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</si>
  <si>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</si>
  <si>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</si>
  <si>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</si>
  <si>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</si>
  <si>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</si>
  <si>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</si>
  <si>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</si>
  <si>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</si>
  <si>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T2</t>
  </si>
  <si>
    <t>T3</t>
  </si>
  <si>
    <t>T4</t>
  </si>
  <si>
    <t>T5</t>
  </si>
  <si>
    <t>T6</t>
  </si>
  <si>
    <t>T7</t>
  </si>
  <si>
    <t>CN</t>
  </si>
  <si>
    <t>Tổng số ngày làm việc</t>
  </si>
  <si>
    <t>BẢNG CHẤM CÔNG</t>
  </si>
  <si>
    <t>THÁNG 12 NĂM 2014</t>
  </si>
  <si>
    <t>Nguyễn Ngọc Phương</t>
  </si>
  <si>
    <t>Võ Đắc Thịnh</t>
  </si>
  <si>
    <t>Nguyễn Anh Tuấn</t>
  </si>
  <si>
    <t>Nguyễn Phụ Thượng Lưu</t>
  </si>
  <si>
    <t>Nguyễn Hữu Mạnh</t>
  </si>
  <si>
    <t>Phan Anh Tuấn Kiệt</t>
  </si>
  <si>
    <t>Triệu Phú Nguyên</t>
  </si>
  <si>
    <t>Nguyễn Thành Đức</t>
  </si>
  <si>
    <t>Nguyễn Minh Thái</t>
  </si>
  <si>
    <t>Đặng Thái Sơn</t>
  </si>
  <si>
    <t>Nguyễn Thái Bình</t>
  </si>
  <si>
    <t>Trần Minh Tuấn</t>
  </si>
  <si>
    <t>Kiều Trung Tín</t>
  </si>
  <si>
    <t>Trần Quốc Duy</t>
  </si>
  <si>
    <t>Hồ Văn Hóa</t>
  </si>
  <si>
    <t>Nguyễn Thanh Hùng</t>
  </si>
  <si>
    <t>Phạm Nguyễn Đức Trung</t>
  </si>
  <si>
    <t>Hà Quốc Bảo</t>
  </si>
  <si>
    <t>Hoàng Phúc Bảo</t>
  </si>
  <si>
    <t>Võ Phước Quang</t>
  </si>
  <si>
    <t>Võ Anh Hào</t>
  </si>
  <si>
    <t>Đặng Thế Huân</t>
  </si>
  <si>
    <t>Phan Văn Hòa</t>
  </si>
  <si>
    <t>Võ Thiện Mỹ</t>
  </si>
  <si>
    <t>Trần Đình Khoa</t>
  </si>
  <si>
    <t>Đỗ Trọng Quý</t>
  </si>
  <si>
    <t>Nguyễn Vũ Xuân Thì</t>
  </si>
  <si>
    <t>Hà Chí Công</t>
  </si>
  <si>
    <t>Đinh Đồng Hiệp</t>
  </si>
  <si>
    <t>Vũ Thị Thu Thủy</t>
  </si>
  <si>
    <t>Trần Huỳnh Minh Khang</t>
  </si>
  <si>
    <t>Võ Thị Tuyết</t>
  </si>
  <si>
    <t>Hồ Thị Khuyên</t>
  </si>
  <si>
    <t>32</t>
  </si>
  <si>
    <t>33</t>
  </si>
  <si>
    <t>HN</t>
  </si>
  <si>
    <t>Ho</t>
  </si>
  <si>
    <t>S</t>
  </si>
  <si>
    <t xml:space="preserve">Ghi chú: </t>
  </si>
  <si>
    <t xml:space="preserve">HN: </t>
  </si>
  <si>
    <t>Hội nghị CB - CC toàn trường ngày 20/12</t>
  </si>
  <si>
    <t>Hội nghị Công đoàn giữa nhiệm kỳ ngày 26/12</t>
  </si>
  <si>
    <t>Ho:</t>
  </si>
  <si>
    <t xml:space="preserve">Đi học, tập huấn </t>
  </si>
  <si>
    <t xml:space="preserve">S: </t>
  </si>
  <si>
    <t>Nghỉ thai sản</t>
  </si>
  <si>
    <t>P</t>
  </si>
  <si>
    <t>CĐ</t>
  </si>
  <si>
    <t>P:</t>
  </si>
  <si>
    <t>Nghỉ phép, xin phép nghỉ dạy</t>
  </si>
  <si>
    <t>X</t>
  </si>
  <si>
    <t xml:space="preserve">CĐ: </t>
  </si>
  <si>
    <t>Nghỉ chế độ tang</t>
  </si>
  <si>
    <t>CỘNG HÒA XÃ HỘI CHỦ NGHĨA VIỆT NAM</t>
  </si>
  <si>
    <t>Thành phố Hồ Chí Minh, ngày 31 tháng 12 năm 2014</t>
  </si>
  <si>
    <t>TRƯỞNG KHOA</t>
  </si>
  <si>
    <t>NGƯỜI LẬP BIỂU</t>
  </si>
  <si>
    <t>Ngày 27/12: Thầy Phương dạy bù 3 tiết đã nghỉ ngày 11/12/2014.</t>
  </si>
  <si>
    <t>Ngày 31/12/2014: C. Thủy đi làm lại (hết thời gian nghỉ thai sản).</t>
  </si>
  <si>
    <t>THÁNG 01 NĂM 2015</t>
  </si>
  <si>
    <t>Thành phố Hồ Chí Minh, ngày 31 tháng 01 năm 2015</t>
  </si>
  <si>
    <t>NL:</t>
  </si>
  <si>
    <t>Nghỉ Tết Dương lịch</t>
  </si>
  <si>
    <t>NL</t>
  </si>
  <si>
    <r>
      <rPr>
        <b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>: Nghỉ phép, nghỉ dạy</t>
    </r>
  </si>
  <si>
    <t>Ô</t>
  </si>
  <si>
    <t>NT</t>
  </si>
  <si>
    <t>NT:</t>
  </si>
  <si>
    <t>Nghỉ Tết Nguyên Đán</t>
  </si>
  <si>
    <r>
      <rPr>
        <b/>
        <sz val="11"/>
        <color theme="1"/>
        <rFont val="Times New Roman"/>
        <family val="1"/>
      </rPr>
      <t>Ô</t>
    </r>
    <r>
      <rPr>
        <sz val="11"/>
        <color theme="1"/>
        <rFont val="Times New Roman"/>
        <family val="1"/>
      </rPr>
      <t>: Nghỉ ốm</t>
    </r>
  </si>
  <si>
    <t>Thành phố Hồ Chí Minh, ngày 02 tháng 03 năm 2015</t>
  </si>
  <si>
    <t>THÁNG 02 NĂM 2015</t>
  </si>
  <si>
    <t>THÁNG 03 NĂM 2015</t>
  </si>
  <si>
    <t>Thành phố Hồ Chí Minh, ngày 31 tháng 03 năm 2015</t>
  </si>
  <si>
    <t>Ngày 6/3 &amp; 13/3/2015: T. Phương có đơn xin nghỉ dạy nhưng Thầy vẫn vào làm việc tại khoa</t>
  </si>
  <si>
    <t>XX</t>
  </si>
  <si>
    <t>Ngày 31/3/2015: T. Thái có đơn xin nghỉ dạy nhưng Thầy vẫn có tiết dạy bình thường.</t>
  </si>
  <si>
    <t>Nghỉ phép, nghỉ dạy</t>
  </si>
  <si>
    <t>Ngày 8/3/2015: Huy động giảng viên, nhân viên vào Khoa để hỗ trợ Tư vấn tuyển sinh năm 2015</t>
  </si>
  <si>
    <t xml:space="preserve">Ngày 16/3/2015: C. Vũ Thị Thu Thủy đến nhận công tác tại phòng Khảo thí và Đảm bảo chất lượng </t>
  </si>
  <si>
    <t>CT</t>
  </si>
  <si>
    <t>Ngày 19&amp;26/4/2015: GV - NV khoa tham gia Hội thao trường</t>
  </si>
  <si>
    <t>Thành phố Hồ Chí Minh, ngày 27 tháng 04 năm 2015</t>
  </si>
  <si>
    <t>Ngày T4 &amp; T6 hàng tuần: T. Phương, T. Thịnh đi học lớp Trung cấp Lý luận chính trị</t>
  </si>
  <si>
    <t>THÁNG 04 NĂM 2015</t>
  </si>
  <si>
    <t>Nghỉ phép, nghỉ dạy, nghỉ tập huấn, vắng họp khoa</t>
  </si>
  <si>
    <t>Ngày 10 - 13/4/2015: GV tham gia cuộc thi Lái xe sinh thái tại Hà Nội</t>
  </si>
  <si>
    <t xml:space="preserve">TRƯỜNG CAO ĐẲNG KỸ THUẬT </t>
  </si>
  <si>
    <t>LÝ TỰ TRỌNG TP.HCM</t>
  </si>
  <si>
    <t>THÁNG 05 NĂM 2015</t>
  </si>
  <si>
    <t>KP</t>
  </si>
  <si>
    <r>
      <t xml:space="preserve">KP: </t>
    </r>
    <r>
      <rPr>
        <sz val="11"/>
        <color theme="1"/>
        <rFont val="Times New Roman"/>
        <family val="1"/>
      </rPr>
      <t>Vắng họp Khoa không có lý do</t>
    </r>
  </si>
  <si>
    <t>KHOA CÔNG NGHỆ ĐỘNG LỰC</t>
  </si>
  <si>
    <t>LÝ TỰ TRỌNG TP. HỒ CHÍ MINH</t>
  </si>
  <si>
    <t>Thành phố Hồ Chí Minh, ngày 01 tháng 06 năm 2015</t>
  </si>
  <si>
    <t>TH</t>
  </si>
  <si>
    <t>Thầy Anh Tuấn tham gia tập huấn phương pháp giảng giảng dạy từ ngày 11/5/2015 đến 23/5/2015</t>
  </si>
  <si>
    <t>THÁNG 06 NĂM 2015</t>
  </si>
  <si>
    <t>NB</t>
  </si>
  <si>
    <t>LB</t>
  </si>
  <si>
    <t xml:space="preserve">NB </t>
  </si>
  <si>
    <t>: Nghỉ bù</t>
  </si>
  <si>
    <t>: Làm bù</t>
  </si>
  <si>
    <t>Thành phố Hồ Chí Minh, ngày 30 tháng 06 năm 2015</t>
  </si>
  <si>
    <t>: Nghỉ chế độ kết hôn</t>
  </si>
  <si>
    <t>Ngày 23/6 - 27/6/2015: T. Võ Anh Hào đi ra Hà Nội bảo vệ luận văn tốt nghiệp Thạc sĩ</t>
  </si>
  <si>
    <t>THÁNG 07 NĂM 2015</t>
  </si>
  <si>
    <t>Thành phố Hồ Chí Minh, ngày     tháng 07 năm 2015</t>
  </si>
  <si>
    <t>DL</t>
  </si>
  <si>
    <r>
      <rPr>
        <b/>
        <sz val="11"/>
        <color theme="1"/>
        <rFont val="Times New Roman"/>
        <family val="1"/>
      </rPr>
      <t xml:space="preserve">TH: </t>
    </r>
    <r>
      <rPr>
        <sz val="11"/>
        <color theme="1"/>
        <rFont val="Times New Roman"/>
        <family val="1"/>
      </rPr>
      <t>Thầy Anh Tuấn đi tập huấn từ ngày 20/7-01/8/2015 tại Singapore</t>
    </r>
  </si>
  <si>
    <t>Nghỉ phép năm học 2014 - 2015</t>
  </si>
  <si>
    <r>
      <rPr>
        <b/>
        <sz val="11"/>
        <color theme="1"/>
        <rFont val="Times New Roman"/>
        <family val="1"/>
      </rPr>
      <t>DL</t>
    </r>
    <r>
      <rPr>
        <sz val="11"/>
        <color theme="1"/>
        <rFont val="Times New Roman"/>
        <family val="1"/>
      </rPr>
      <t>: Du lịch hè năm học 2014 - 2015</t>
    </r>
  </si>
  <si>
    <t>Thầy Ngọc Phương dẫn Đoàn CB - GV - NV trường đi tham quan du lịch tại Phú Quốc</t>
  </si>
  <si>
    <r>
      <rPr>
        <b/>
        <sz val="11"/>
        <color theme="1"/>
        <rFont val="Times New Roman"/>
        <family val="1"/>
      </rPr>
      <t>CT:</t>
    </r>
    <r>
      <rPr>
        <sz val="11"/>
        <color theme="1"/>
        <rFont val="Times New Roman"/>
        <family val="1"/>
      </rPr>
      <t xml:space="preserve"> </t>
    </r>
  </si>
  <si>
    <t xml:space="preserve">C. Khuyên đăng ký nghỉ phép năm học 2014 - 2015 ngày 30/7/2015 tuy nhiên khoa điều động C. Khuyên vào làm   </t>
  </si>
  <si>
    <t>báo cáo NCKH năm 2014 - 2015. Khoa sẽ sắp xếp cho C. Khuyên nghỉ bù trong tháng 8</t>
  </si>
  <si>
    <t>THÁNG 08 NĂM 2015</t>
  </si>
  <si>
    <t>H</t>
  </si>
  <si>
    <t>Ngày 11/8 và ngày 25/8: Họp khoa</t>
  </si>
  <si>
    <t>H:</t>
  </si>
  <si>
    <t>Nghỉ hè năm học 2014 - 2015</t>
  </si>
  <si>
    <t>Thành phố Hồ Chí Minh, ngày 01 tháng 09 năm 2015</t>
  </si>
  <si>
    <t>THÁNG 09 NĂM 2015</t>
  </si>
  <si>
    <t>Ngày 22/9/2015: Họp khoa</t>
  </si>
  <si>
    <t>CĐ:</t>
  </si>
  <si>
    <t>Thành phố Hồ Chí Minh, ngày 29 tháng 09 năm 2015</t>
  </si>
  <si>
    <t>Xin phép nghỉ</t>
  </si>
  <si>
    <t>Thành phố Hồ Chí Minh, ngày 02 tháng 11 năm 2015</t>
  </si>
  <si>
    <t>THÁNG 10 NĂM 2015</t>
  </si>
  <si>
    <t>L</t>
  </si>
  <si>
    <t>ĐH</t>
  </si>
  <si>
    <t>Ngày 6/11/2015 Thầy Sơn, Thầy Mạnh, Thầy Tuấn đi tham gia Hội nghị phòng chống tham nhũng</t>
  </si>
  <si>
    <t>N</t>
  </si>
  <si>
    <t>Thành phố Hồ Chí Minh, ngày 30 tháng 11 năm 2015</t>
  </si>
  <si>
    <t>THÁNG 11 NĂM 2015</t>
  </si>
  <si>
    <t xml:space="preserve">L: </t>
  </si>
  <si>
    <t>Lễ 20/11</t>
  </si>
  <si>
    <t>THÁNG 12 NĂM 2015</t>
  </si>
  <si>
    <t>Thành phố Hồ Chí Minh, ngày 31 tháng 12 năm 2015</t>
  </si>
  <si>
    <t>THÁNG 01 NĂM 2016</t>
  </si>
  <si>
    <t>Vn</t>
  </si>
  <si>
    <t>Thành phố Hồ Chí Minh, ngày 30 tháng 01 năm 2016</t>
  </si>
  <si>
    <t>Vn:</t>
  </si>
  <si>
    <t>Về nguồn</t>
  </si>
  <si>
    <t>THÁNG 02 NĂM 2016</t>
  </si>
  <si>
    <t>Thành phố Hồ Chí Minh, ngày 29 tháng 02 năm 2016</t>
  </si>
  <si>
    <t>THÁNG 03 NĂM 2016</t>
  </si>
  <si>
    <t>Thành phố Hồ Chí Minh, ngày 01 tháng 04 năm 2016</t>
  </si>
  <si>
    <t>THÁNG 04 NĂM 2016</t>
  </si>
  <si>
    <r>
      <t xml:space="preserve">L: </t>
    </r>
    <r>
      <rPr>
        <sz val="11"/>
        <color theme="1"/>
        <rFont val="Times New Roman"/>
        <family val="1"/>
      </rPr>
      <t>Nghỉ Lễ</t>
    </r>
  </si>
  <si>
    <t>CT:</t>
  </si>
  <si>
    <t>Đi công tác</t>
  </si>
  <si>
    <t>Ngày 31/3 và ngày 01/4/2016 Thầy Phương đi Nghiên cứu sinh tại Vinh</t>
  </si>
  <si>
    <t>Ngày 15/4/2016 tham gia cuộc thi Lái xe sinh thái tại Hà Nội</t>
  </si>
  <si>
    <t>1/2</t>
  </si>
  <si>
    <t>Thành phố Hồ Chí Minh, ngày 04 tháng 5 năm 2016</t>
  </si>
  <si>
    <t>THÁNG 5 NĂM 2016</t>
  </si>
  <si>
    <t>HS</t>
  </si>
  <si>
    <t>Ghi chú</t>
  </si>
  <si>
    <t>HS:</t>
  </si>
  <si>
    <t>Nghỉ hộ sản</t>
  </si>
  <si>
    <t>Thành phố Hồ Chí Minh, ngày 31 tháng 5 năm 2016</t>
  </si>
  <si>
    <t>THÁNG 6 NĂM 2016</t>
  </si>
  <si>
    <t>Nguyễn Thị Tuyết</t>
  </si>
  <si>
    <r>
      <rPr>
        <b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>: Xin phép nghỉ</t>
    </r>
  </si>
  <si>
    <t>Thành phố Hồ Chí Minh, ngày 30 tháng 6 năm 2016</t>
  </si>
  <si>
    <t>THÁNG 7 NĂM 2016</t>
  </si>
  <si>
    <t>DL:</t>
  </si>
  <si>
    <t>Du lịch hè theo KH của Trường</t>
  </si>
  <si>
    <t>Thành phố Hồ Chí Minh, ngày 01 tháng 8 năm 2016</t>
  </si>
  <si>
    <t>THÁNG 8 NĂM 2016</t>
  </si>
  <si>
    <t>Thành phố Hồ Chí Minh, ngày 31 tháng 8 năm 2016</t>
  </si>
  <si>
    <t>HOC</t>
  </si>
  <si>
    <r>
      <rPr>
        <b/>
        <sz val="11"/>
        <color theme="1"/>
        <rFont val="Times New Roman"/>
        <family val="1"/>
      </rPr>
      <t>HOC</t>
    </r>
    <r>
      <rPr>
        <sz val="11"/>
        <color theme="1"/>
        <rFont val="Times New Roman"/>
        <family val="1"/>
      </rPr>
      <t xml:space="preserve">: Đi học, tập huấn </t>
    </r>
  </si>
  <si>
    <t>Thành phố Hồ Chí Minh, ngày 30 tháng 9 năm 2016</t>
  </si>
  <si>
    <t>THÁNG 9 NĂM 2016</t>
  </si>
  <si>
    <t>THÁNG 10 NĂM 2016</t>
  </si>
  <si>
    <t>Thành phố Hồ Chí Minh, ngày 31 tháng 10 năm 2016</t>
  </si>
  <si>
    <t>THÁNG 11 NĂM 2016</t>
  </si>
  <si>
    <t>Thành phố Hồ Chí Minh, ngày 02 tháng 12 năm 2016</t>
  </si>
  <si>
    <t>THÁNG 12 NĂM 2016</t>
  </si>
  <si>
    <t>Thành phố Hồ Chí Minh, ngày 03 tháng 01 năm 2017</t>
  </si>
  <si>
    <t>THÁNG 1 NĂM 2017</t>
  </si>
  <si>
    <t>Thành phố Hồ Chí Minh, ngày 08 tháng 02 năm 2017</t>
  </si>
  <si>
    <t>THÁNG 2 NĂM 2017</t>
  </si>
  <si>
    <t>Thành phố Hồ Chí Minh, ngày 01 tháng 03 năm 2017</t>
  </si>
  <si>
    <t>THÁNG 3 NĂM 2017</t>
  </si>
  <si>
    <t>Thành phố Hồ Chí Minh, ngày 01 tháng 04 năm 2017</t>
  </si>
  <si>
    <t>THÁNG 4 NĂM 2017</t>
  </si>
  <si>
    <t>Thành phố Hồ Chí Minh, ngày 3 tháng 5 năm 2017</t>
  </si>
  <si>
    <t xml:space="preserve">  B</t>
  </si>
  <si>
    <t>Hoc</t>
  </si>
  <si>
    <t>Thầy Anh Tuấn xin nghỉ đi học NCS tại Hà Nội từ 10/4 -&gt; 15/4 ( Nhưng thực tế đi từ 10/4 đến hết 12/4)</t>
  </si>
  <si>
    <t>THÁNG 5 NĂM 2017</t>
  </si>
  <si>
    <r>
      <rPr>
        <b/>
        <sz val="11"/>
        <color theme="1"/>
        <rFont val="Times New Roman"/>
        <family val="1"/>
      </rPr>
      <t>HO</t>
    </r>
    <r>
      <rPr>
        <sz val="11"/>
        <color theme="1"/>
        <rFont val="Times New Roman"/>
        <family val="1"/>
      </rPr>
      <t xml:space="preserve">: Đi học, tập huấn </t>
    </r>
  </si>
  <si>
    <t>Thành phố Hồ Chí Minh, ngày 3 tháng 6 năm 2017</t>
  </si>
  <si>
    <t>Thầy Anh Tuấn xin nghỉ đi học NCS tại Hà Nội từ 22/5 --&gt; 26/5 ( Nhưng thực tế đi từ 22/5 đến  31/5)</t>
  </si>
  <si>
    <t>THÁNG 6 NĂM 2017</t>
  </si>
  <si>
    <t>ho</t>
  </si>
  <si>
    <t>Thầy Anh Tuấn xin nghỉ đi học NCS tại Hà Nội từ 12/6 --17/6</t>
  </si>
  <si>
    <t>Thành phố Hồ Chí Minh, ngày    tháng 07 năm 2017</t>
  </si>
  <si>
    <t>THÁNG 7 NĂM 2017</t>
  </si>
  <si>
    <t>Thầy Anh Tuấn  đi học NCS tại Hà Nội từ  31/7 --&gt; 2/8/2017</t>
  </si>
  <si>
    <t>Ông Khang đi học lớp bồi dưỡng kiến thức chuyên viên theo kế hoạch của Trường</t>
  </si>
  <si>
    <t>Thành phố Hồ Chí Minh, ngày  2 tháng 08 năm 2017</t>
  </si>
  <si>
    <t>]</t>
  </si>
  <si>
    <t>THÁNG 8 NĂM 2017</t>
  </si>
  <si>
    <t>TRƯỜNG CAO ĐẲNG LÝ TỰ TRỌNG</t>
  </si>
  <si>
    <t>THÀNH PHỐ HỒ CHÍ MINH</t>
  </si>
  <si>
    <t xml:space="preserve">- Thầy Anh Tuấn  đi học NCS tại Hà Nội </t>
  </si>
  <si>
    <t>- Cô Tuyết nghỉ phép thực tế từ ngày 16/8 đến hết ngày 26/8/2017</t>
  </si>
  <si>
    <t>- Thầy Mạnh, thầy Sơn, thầy Kiệt: vào trường xây dựng TKB cho học kì 1 năm học 2017 - 2018 từ 21/8 đến 25/8/2017</t>
  </si>
  <si>
    <t>- Ngày 1,2/8: Toàn thể GV tham gia học bồi dưỡng chính trị trong hè theo KH của trường</t>
  </si>
  <si>
    <t>- Tháng 8/2017: Giảng viên nghỉ nghè nên không chấm công</t>
  </si>
  <si>
    <t>Thành phố Hồ Chí Minh, ngày  01 tháng 9 năm 2017</t>
  </si>
  <si>
    <t>THÁNG 9 NĂM 2017</t>
  </si>
  <si>
    <t>Học</t>
  </si>
  <si>
    <t>- Thầy Anh Tuấn  đi học NCS tại Hà Nội thực tế từ 26/9/2017</t>
  </si>
  <si>
    <t>- Ngày 4/9/2017: Nghỉ bù Lễ 2/9</t>
  </si>
  <si>
    <t>Thành phố Hồ Chí Minh, ngày  29  tháng 9 năm 2017</t>
  </si>
  <si>
    <t xml:space="preserve">- Cô Tuyết: Khoa chấm công ( Đã thống nhất với phòng Khảo thí &amp; Đảm bảo chất lượng). </t>
  </si>
  <si>
    <t>- T. Lưu gửi đơn xin nghỉ việc. Do vậy khoa không phân công giảng dạy khóa 15,16. nên không chấm cơm trưa</t>
  </si>
  <si>
    <r>
      <rPr>
        <b/>
        <sz val="11"/>
        <color theme="1"/>
        <rFont val="Times New Roman"/>
        <family val="1"/>
        <charset val="163"/>
      </rPr>
      <t>NB</t>
    </r>
    <r>
      <rPr>
        <sz val="11"/>
        <color theme="1"/>
        <rFont val="Times New Roman"/>
        <family val="1"/>
      </rPr>
      <t>: Nghỉ do bão</t>
    </r>
  </si>
  <si>
    <r>
      <t>Ghi chú:</t>
    </r>
    <r>
      <rPr>
        <sz val="12"/>
        <color theme="1"/>
        <rFont val="Times New Roman"/>
        <family val="1"/>
        <charset val="163"/>
      </rPr>
      <t xml:space="preserve"> </t>
    </r>
  </si>
  <si>
    <t>NT: Nghỉ tết Nguyên đán</t>
  </si>
  <si>
    <t>THÁNG 2 NĂM 2018</t>
  </si>
  <si>
    <t>Thành phố Hồ Chí Minh, ngày  26  tháng 1 năm 2018</t>
  </si>
  <si>
    <t>Thành phố Hồ Chí Minh, ngày      tháng   3 năm 2018</t>
  </si>
  <si>
    <t>25/3 Thầy Nguyên tham gia hỗ trợ Ngày hội tuyển sinh</t>
  </si>
  <si>
    <t>ĐH: Đi học</t>
  </si>
  <si>
    <t>THÁNG 7 NĂM 2018</t>
  </si>
  <si>
    <t xml:space="preserve"> TRƯỜNG CĐ LÝ TỰ TRỌNG TP.HCM</t>
  </si>
  <si>
    <t xml:space="preserve">   BẢNG CHẤM CÔNG</t>
  </si>
  <si>
    <t xml:space="preserve">     </t>
  </si>
  <si>
    <t>STT</t>
  </si>
  <si>
    <t xml:space="preserve">             HỌ VÀ TÊN </t>
  </si>
  <si>
    <t>TS.NGÀY LV</t>
  </si>
  <si>
    <t>1</t>
  </si>
  <si>
    <t>x</t>
  </si>
  <si>
    <t>2</t>
  </si>
  <si>
    <t>3</t>
  </si>
  <si>
    <t>4</t>
  </si>
  <si>
    <t>5</t>
  </si>
  <si>
    <t>6</t>
  </si>
  <si>
    <t>7</t>
  </si>
  <si>
    <t>8</t>
  </si>
  <si>
    <t>9</t>
  </si>
  <si>
    <t>GHI CHÚ:</t>
  </si>
  <si>
    <t xml:space="preserve"> KÝ HIỆU:</t>
  </si>
  <si>
    <t>LÀM VIỆC</t>
  </si>
  <si>
    <t>NGHỈ BÙ TRỰC</t>
  </si>
  <si>
    <t>B</t>
  </si>
  <si>
    <t>NGHỈ CON ỐM</t>
  </si>
  <si>
    <t>Cô</t>
  </si>
  <si>
    <t>TRỰC  TRƯỜNG</t>
  </si>
  <si>
    <t>Tr</t>
  </si>
  <si>
    <t>NGHỈ TAI NẠN LĐ</t>
  </si>
  <si>
    <t>T</t>
  </si>
  <si>
    <t>NGHỈ HÈ</t>
  </si>
  <si>
    <t>ĐI HỌC - TẬP HUẤN</t>
  </si>
  <si>
    <t>NGHỈ ỐM</t>
  </si>
  <si>
    <t xml:space="preserve">NGHỈ LỄ, TẾT </t>
  </si>
  <si>
    <t>NGHỈ PHÉP</t>
  </si>
  <si>
    <t>NGHỈ THAI SẢN</t>
  </si>
  <si>
    <t xml:space="preserve">ĐI CÔNG TÁC: </t>
  </si>
  <si>
    <t>HỘI NGHỊ CBCC</t>
  </si>
  <si>
    <t>NGHỈ CHẾ  ĐỘ</t>
  </si>
  <si>
    <t>Ngày 31 tháng 7 năm 2018</t>
  </si>
  <si>
    <t>Ngày 31 tháng 8 năm 2018</t>
  </si>
  <si>
    <t>PH</t>
  </si>
  <si>
    <t>HỌP PHỤ HUYNH</t>
  </si>
  <si>
    <t>Nguyễn Lương Tâm</t>
  </si>
  <si>
    <t>Trần Thế Sơn</t>
  </si>
  <si>
    <t>Ngày 30 tháng 11  năm 2018</t>
  </si>
  <si>
    <t>THÁNG 12 NĂM 2018</t>
  </si>
  <si>
    <t>Thành phố Hồ Chí Minh, ngày 27 tháng 12 năm 2018</t>
  </si>
  <si>
    <t>NB: Nghỉ bù</t>
  </si>
  <si>
    <t>Trần Văn Đông</t>
  </si>
  <si>
    <r>
      <rPr>
        <b/>
        <sz val="11"/>
        <color theme="1"/>
        <rFont val="Times New Roman"/>
        <family val="1"/>
      </rPr>
      <t>NB</t>
    </r>
    <r>
      <rPr>
        <sz val="11"/>
        <color theme="1"/>
        <rFont val="Times New Roman"/>
        <family val="1"/>
      </rPr>
      <t>: Nghỉ bù</t>
    </r>
  </si>
  <si>
    <t>Thành phố Hồ Chí Minh, ngày 25 tháng 1 năm 2019</t>
  </si>
  <si>
    <t>THÁNG 3 NĂM 2019</t>
  </si>
  <si>
    <t>Thành phố Hồ Chí Minh, ngày 25 tháng 3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</si>
</sst>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Tháng &quot;mm&quot; năm &quot;yyyy"/>
    <numFmt numFmtId="165" formatCode="dd"/>
  </numFmts>
  <fonts count="4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7"/>
      <color theme="1"/>
      <name val="Times New Roman"/>
      <family val="1"/>
    </font>
    <font>
      <b/>
      <sz val="8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9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sz val="7"/>
      <color theme="1"/>
      <name val="Times New Roman"/>
      <family val="1"/>
    </font>
    <font>
      <b/>
      <sz val="8"/>
      <color rgb="FFFF0000"/>
      <name val="Times New Roman"/>
      <family val="1"/>
    </font>
    <font>
      <b/>
      <sz val="9"/>
      <name val="Times New Roman"/>
      <family val="1"/>
    </font>
    <font>
      <b/>
      <sz val="9"/>
      <color rgb="FFFF0000"/>
      <name val="Times New Roman"/>
      <family val="1"/>
    </font>
    <font>
      <b/>
      <sz val="10.5"/>
      <color theme="1"/>
      <name val="Times New Roman"/>
      <family val="1"/>
    </font>
    <font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6"/>
      <color theme="1"/>
      <name val="Times New Roman"/>
      <family val="1"/>
    </font>
    <font>
      <b/>
      <sz val="11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VNI-Times"/>
    </font>
    <font>
      <b/>
      <sz val="14"/>
      <name val="Times New Roman"/>
      <family val="1"/>
    </font>
    <font>
      <sz val="24"/>
      <name val="Times New Roman"/>
      <family val="1"/>
    </font>
    <font>
      <b/>
      <sz val="8"/>
      <name val="Times New Roman"/>
      <family val="1"/>
    </font>
    <font>
      <b/>
      <sz val="12"/>
      <name val="Times New Roman"/>
      <family val="1"/>
    </font>
    <font>
      <sz val="8.5"/>
      <color theme="1"/>
      <name val="Times New Roman"/>
      <family val="1"/>
    </font>
    <font>
      <sz val="7"/>
      <name val="Times New Roman"/>
      <family val="1"/>
    </font>
    <font>
      <sz val="10"/>
      <color theme="1"/>
      <name val="Times New Roman"/>
      <family val="1"/>
    </font>
    <font>
      <sz val="11"/>
      <name val="Times New Roman"/>
      <family val="1"/>
    </font>
    <font>
      <b/>
      <u/>
      <sz val="10"/>
      <name val="Times New Roman"/>
      <family val="1"/>
    </font>
    <font>
      <sz val="9"/>
      <name val="Times New Roman"/>
      <family val="1"/>
    </font>
    <font>
      <b/>
      <i/>
      <sz val="10"/>
      <name val="Times New Roman"/>
      <family val="1"/>
    </font>
    <font>
      <b/>
      <sz val="10"/>
      <name val="VNI-Times"/>
    </font>
    <font>
      <sz val="8.5"/>
      <name val="Times New Roman"/>
      <family val="1"/>
    </font>
    <font>
      <sz val="8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65"/>
        <bgColor theme="0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7" fillId="0" borderId="0"/>
  </cellStyleXfs>
  <cellXfs count="156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0" borderId="0" xfId="0" applyFont="1" applyAlignment="1">
      <alignment horizontal="left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0" fontId="1" fillId="0" borderId="0" xfId="0" applyFont="1" applyFill="1"/>
    <xf numFmtId="0" fontId="1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6" fillId="0" borderId="0" xfId="0" applyFont="1" applyFill="1"/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1" fillId="0" borderId="0" xfId="0" applyFont="1" applyFill="1"/>
    <xf numFmtId="0" fontId="12" fillId="0" borderId="0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/>
    </xf>
    <xf numFmtId="0" fontId="11" fillId="0" borderId="0" xfId="0" applyFont="1" applyFill="1" applyBorder="1"/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2" fillId="0" borderId="0" xfId="0" applyFont="1" applyFill="1"/>
    <xf numFmtId="0" fontId="12" fillId="0" borderId="0" xfId="0" applyFont="1" applyFill="1" applyAlignment="1">
      <alignment horizontal="left"/>
    </xf>
    <xf numFmtId="0" fontId="15" fillId="0" borderId="1" xfId="0" applyFont="1" applyBorder="1" applyAlignment="1">
      <alignment horizontal="center" vertical="center" wrapText="1"/>
    </xf>
    <xf numFmtId="0" fontId="1" fillId="3" borderId="0" xfId="0" applyFont="1" applyFill="1"/>
    <xf numFmtId="0" fontId="12" fillId="3" borderId="4" xfId="0" applyFont="1" applyFill="1" applyBorder="1" applyAlignment="1">
      <alignment horizontal="center"/>
    </xf>
    <xf numFmtId="0" fontId="3" fillId="3" borderId="1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2" fillId="3" borderId="0" xfId="0" applyFont="1" applyFill="1"/>
    <xf numFmtId="0" fontId="17" fillId="3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" fillId="0" borderId="0" xfId="0" quotePrefix="1" applyFont="1" applyFill="1"/>
    <xf numFmtId="0" fontId="1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0" borderId="0" xfId="0" quotePrefix="1" applyFont="1" applyFill="1"/>
    <xf numFmtId="0" fontId="18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16" fontId="1" fillId="0" borderId="0" xfId="0" applyNumberFormat="1" applyFont="1" applyFill="1" applyAlignment="1"/>
    <xf numFmtId="0" fontId="1" fillId="0" borderId="0" xfId="0" applyFont="1" applyFill="1" applyAlignment="1"/>
    <xf numFmtId="16" fontId="3" fillId="0" borderId="1" xfId="0" quotePrefix="1" applyNumberFormat="1" applyFont="1" applyFill="1" applyBorder="1" applyAlignment="1">
      <alignment horizontal="center" vertical="center" wrapText="1"/>
    </xf>
    <xf numFmtId="0" fontId="19" fillId="0" borderId="0" xfId="0" applyFont="1" applyFill="1"/>
    <xf numFmtId="0" fontId="3" fillId="5" borderId="1" xfId="0" quotePrefix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/>
    </xf>
    <xf numFmtId="0" fontId="9" fillId="0" borderId="0" xfId="0" applyFont="1" applyFill="1" applyBorder="1" applyAlignment="1">
      <alignment horizontal="center"/>
    </xf>
    <xf numFmtId="0" fontId="20" fillId="0" borderId="1" xfId="0" applyFont="1" applyFill="1" applyBorder="1" applyAlignment="1">
      <alignment horizontal="left" vertical="center" wrapText="1"/>
    </xf>
    <xf numFmtId="0" fontId="21" fillId="0" borderId="0" xfId="0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22" fillId="0" borderId="0" xfId="0" applyFont="1" applyFill="1"/>
    <xf numFmtId="0" fontId="23" fillId="0" borderId="1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25" fillId="0" borderId="0" xfId="0" applyFont="1" applyFill="1"/>
    <xf numFmtId="0" fontId="26" fillId="0" borderId="0" xfId="0" applyFont="1" applyFill="1" applyAlignment="1">
      <alignment horizontal="left"/>
    </xf>
    <xf numFmtId="0" fontId="29" fillId="0" borderId="0" xfId="1" applyFont="1" applyAlignment="1">
      <alignment horizontal="center" vertical="center"/>
    </xf>
    <xf numFmtId="0" fontId="28" fillId="0" borderId="0" xfId="1" applyFont="1" applyAlignment="1">
      <alignment vertical="center"/>
    </xf>
    <xf numFmtId="0" fontId="30" fillId="0" borderId="0" xfId="1" applyFont="1" applyAlignment="1">
      <alignment vertical="center"/>
    </xf>
    <xf numFmtId="0" fontId="31" fillId="0" borderId="0" xfId="1" applyFont="1" applyAlignment="1">
      <alignment vertical="center"/>
    </xf>
    <xf numFmtId="0" fontId="32" fillId="0" borderId="0" xfId="1" applyFont="1" applyFill="1" applyAlignment="1">
      <alignment vertical="center"/>
    </xf>
    <xf numFmtId="0" fontId="28" fillId="0" borderId="0" xfId="1" applyFont="1" applyFill="1" applyAlignment="1">
      <alignment vertical="center"/>
    </xf>
    <xf numFmtId="0" fontId="28" fillId="3" borderId="0" xfId="1" applyFont="1" applyFill="1" applyAlignment="1">
      <alignment vertical="center"/>
    </xf>
    <xf numFmtId="0" fontId="33" fillId="0" borderId="0" xfId="1" applyFont="1" applyAlignment="1">
      <alignment horizontal="center" vertical="center"/>
    </xf>
    <xf numFmtId="164" fontId="34" fillId="0" borderId="0" xfId="1" applyNumberFormat="1" applyFont="1" applyAlignment="1">
      <alignment vertical="center"/>
    </xf>
    <xf numFmtId="0" fontId="29" fillId="0" borderId="5" xfId="1" applyFont="1" applyBorder="1" applyAlignment="1">
      <alignment horizontal="center" vertical="center"/>
    </xf>
    <xf numFmtId="165" fontId="35" fillId="0" borderId="1" xfId="0" applyNumberFormat="1" applyFont="1" applyFill="1" applyBorder="1" applyAlignment="1">
      <alignment horizontal="center" vertical="center"/>
    </xf>
    <xf numFmtId="0" fontId="29" fillId="0" borderId="7" xfId="1" applyFont="1" applyBorder="1" applyAlignment="1">
      <alignment horizontal="center" vertical="center"/>
    </xf>
    <xf numFmtId="0" fontId="36" fillId="7" borderId="2" xfId="1" applyFont="1" applyFill="1" applyBorder="1" applyAlignment="1">
      <alignment horizontal="center" vertical="center"/>
    </xf>
    <xf numFmtId="0" fontId="29" fillId="0" borderId="8" xfId="1" applyFont="1" applyBorder="1" applyAlignment="1">
      <alignment horizontal="center" vertical="center"/>
    </xf>
    <xf numFmtId="0" fontId="28" fillId="0" borderId="2" xfId="1" applyFont="1" applyBorder="1" applyAlignment="1">
      <alignment horizontal="center" vertical="center"/>
    </xf>
    <xf numFmtId="0" fontId="28" fillId="0" borderId="0" xfId="1" applyFont="1" applyAlignment="1">
      <alignment horizontal="center" vertical="center"/>
    </xf>
    <xf numFmtId="0" fontId="30" fillId="0" borderId="0" xfId="1" applyFont="1" applyAlignment="1">
      <alignment horizontal="center" vertical="center"/>
    </xf>
    <xf numFmtId="0" fontId="28" fillId="0" borderId="3" xfId="0" quotePrefix="1" applyFont="1" applyBorder="1" applyAlignment="1">
      <alignment horizontal="center" vertical="center" wrapText="1"/>
    </xf>
    <xf numFmtId="0" fontId="37" fillId="0" borderId="1" xfId="0" applyFont="1" applyFill="1" applyBorder="1" applyAlignment="1">
      <alignment horizontal="left" vertical="center" wrapText="1"/>
    </xf>
    <xf numFmtId="0" fontId="38" fillId="0" borderId="1" xfId="1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 wrapText="1"/>
    </xf>
    <xf numFmtId="0" fontId="30" fillId="0" borderId="0" xfId="1" applyFont="1" applyFill="1" applyAlignment="1">
      <alignment vertical="center"/>
    </xf>
    <xf numFmtId="0" fontId="29" fillId="0" borderId="0" xfId="1" applyFont="1"/>
    <xf numFmtId="0" fontId="39" fillId="0" borderId="0" xfId="1" applyFont="1" applyAlignment="1">
      <alignment horizontal="right"/>
    </xf>
    <xf numFmtId="0" fontId="28" fillId="0" borderId="0" xfId="1" applyFont="1"/>
    <xf numFmtId="0" fontId="29" fillId="0" borderId="0" xfId="1" applyFont="1" applyFill="1"/>
    <xf numFmtId="0" fontId="28" fillId="0" borderId="0" xfId="1" applyFont="1" applyFill="1" applyBorder="1" applyAlignment="1">
      <alignment horizontal="center" vertical="center"/>
    </xf>
    <xf numFmtId="0" fontId="38" fillId="8" borderId="9" xfId="1" applyFont="1" applyFill="1" applyBorder="1" applyAlignment="1">
      <alignment horizontal="center" vertical="center"/>
    </xf>
    <xf numFmtId="0" fontId="38" fillId="0" borderId="0" xfId="1" applyFont="1"/>
    <xf numFmtId="0" fontId="38" fillId="8" borderId="0" xfId="1" applyFont="1" applyFill="1" applyBorder="1" applyAlignment="1">
      <alignment horizontal="center" vertical="center"/>
    </xf>
    <xf numFmtId="0" fontId="28" fillId="0" borderId="0" xfId="1" applyFont="1" applyBorder="1"/>
    <xf numFmtId="0" fontId="40" fillId="0" borderId="0" xfId="1" applyFont="1"/>
    <xf numFmtId="0" fontId="28" fillId="0" borderId="0" xfId="1" applyFont="1" applyFill="1"/>
    <xf numFmtId="0" fontId="30" fillId="0" borderId="0" xfId="1" applyFont="1"/>
    <xf numFmtId="0" fontId="40" fillId="0" borderId="0" xfId="1" applyFont="1" applyFill="1" applyAlignment="1">
      <alignment horizontal="left"/>
    </xf>
    <xf numFmtId="0" fontId="29" fillId="0" borderId="0" xfId="1" applyFont="1" applyAlignment="1">
      <alignment vertical="center"/>
    </xf>
    <xf numFmtId="0" fontId="41" fillId="0" borderId="0" xfId="1" applyFont="1" applyAlignment="1">
      <alignment horizontal="center" vertical="center"/>
    </xf>
    <xf numFmtId="0" fontId="29" fillId="0" borderId="0" xfId="1" applyFont="1" applyFill="1" applyAlignment="1">
      <alignment vertical="center"/>
    </xf>
    <xf numFmtId="0" fontId="38" fillId="0" borderId="0" xfId="1" applyFont="1" applyAlignment="1">
      <alignment vertical="center"/>
    </xf>
    <xf numFmtId="0" fontId="42" fillId="0" borderId="0" xfId="1" applyFont="1" applyAlignment="1">
      <alignment vertical="center"/>
    </xf>
    <xf numFmtId="165" fontId="43" fillId="5" borderId="1" xfId="0" applyNumberFormat="1" applyFont="1" applyFill="1" applyBorder="1" applyAlignment="1">
      <alignment horizontal="center" vertical="center"/>
    </xf>
    <xf numFmtId="0" fontId="36" fillId="5" borderId="2" xfId="1" applyFont="1" applyFill="1" applyBorder="1" applyAlignment="1">
      <alignment horizontal="center" vertical="center"/>
    </xf>
    <xf numFmtId="0" fontId="28" fillId="5" borderId="2" xfId="1" applyFont="1" applyFill="1" applyBorder="1" applyAlignment="1">
      <alignment horizontal="center" vertical="center"/>
    </xf>
    <xf numFmtId="0" fontId="38" fillId="5" borderId="1" xfId="1" applyFont="1" applyFill="1" applyBorder="1" applyAlignment="1">
      <alignment horizontal="center" vertical="center"/>
    </xf>
    <xf numFmtId="165" fontId="35" fillId="5" borderId="1" xfId="0" applyNumberFormat="1" applyFont="1" applyFill="1" applyBorder="1" applyAlignment="1">
      <alignment horizontal="center" vertical="center"/>
    </xf>
    <xf numFmtId="0" fontId="28" fillId="0" borderId="0" xfId="1" applyFont="1" applyAlignment="1">
      <alignment horizontal="center" vertical="center"/>
    </xf>
    <xf numFmtId="0" fontId="29" fillId="0" borderId="0" xfId="1" applyFont="1" applyAlignment="1">
      <alignment horizontal="center" vertical="center"/>
    </xf>
    <xf numFmtId="0" fontId="33" fillId="0" borderId="0" xfId="1" applyFont="1" applyAlignment="1">
      <alignment horizontal="center" vertical="center"/>
    </xf>
    <xf numFmtId="0" fontId="29" fillId="0" borderId="0" xfId="1" applyFont="1" applyAlignment="1">
      <alignment horizontal="center" vertical="center"/>
    </xf>
    <xf numFmtId="165" fontId="43" fillId="3" borderId="1" xfId="0" applyNumberFormat="1" applyFont="1" applyFill="1" applyBorder="1" applyAlignment="1">
      <alignment horizontal="center" vertical="center"/>
    </xf>
    <xf numFmtId="0" fontId="30" fillId="0" borderId="1" xfId="1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0" fontId="8" fillId="0" borderId="2" xfId="0" quotePrefix="1" applyFont="1" applyFill="1" applyBorder="1" applyAlignment="1">
      <alignment horizontal="center" vertical="center" wrapText="1"/>
    </xf>
    <xf numFmtId="0" fontId="8" fillId="0" borderId="3" xfId="0" quotePrefix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28" fillId="0" borderId="0" xfId="1" applyFont="1" applyAlignment="1">
      <alignment horizontal="center"/>
    </xf>
    <xf numFmtId="0" fontId="29" fillId="0" borderId="0" xfId="1" applyFont="1" applyAlignment="1">
      <alignment horizontal="center" vertical="center"/>
    </xf>
    <xf numFmtId="0" fontId="33" fillId="0" borderId="2" xfId="1" applyFont="1" applyFill="1" applyBorder="1" applyAlignment="1">
      <alignment horizontal="center" vertical="center" wrapText="1"/>
    </xf>
    <xf numFmtId="0" fontId="33" fillId="0" borderId="6" xfId="1" applyFont="1" applyFill="1" applyBorder="1" applyAlignment="1">
      <alignment horizontal="center" vertical="center" wrapText="1"/>
    </xf>
    <xf numFmtId="0" fontId="28" fillId="0" borderId="0" xfId="1" applyFont="1" applyAlignment="1">
      <alignment horizontal="center" vertical="center"/>
    </xf>
    <xf numFmtId="0" fontId="31" fillId="0" borderId="0" xfId="1" applyFont="1" applyAlignment="1">
      <alignment horizontal="center" vertical="center"/>
    </xf>
    <xf numFmtId="164" fontId="34" fillId="0" borderId="0" xfId="1" applyNumberFormat="1" applyFont="1" applyAlignment="1">
      <alignment horizontal="center" vertical="center"/>
    </xf>
    <xf numFmtId="0" fontId="29" fillId="0" borderId="2" xfId="1" applyFont="1" applyBorder="1" applyAlignment="1">
      <alignment horizontal="center" vertical="center" wrapText="1"/>
    </xf>
    <xf numFmtId="0" fontId="29" fillId="0" borderId="6" xfId="1" applyFont="1" applyBorder="1" applyAlignment="1">
      <alignment horizontal="center" vertical="center" wrapText="1"/>
    </xf>
    <xf numFmtId="0" fontId="29" fillId="0" borderId="3" xfId="1" applyFont="1" applyBorder="1" applyAlignment="1">
      <alignment horizontal="center" vertical="center" wrapText="1"/>
    </xf>
    <xf numFmtId="0" fontId="44" fillId="0" borderId="0" xfId="1" applyFont="1" applyAlignment="1">
      <alignment horizontal="center" vertical="center"/>
    </xf>
    <xf numFmtId="0" fontId="33" fillId="0" borderId="0" xfId="1" applyFont="1" applyAlignment="1">
      <alignment horizontal="center" vertical="center"/>
    </xf>
  </cellXfs>
  <cellStyles count="2">
    <cellStyle name="Normal" xfId="0" builtinId="0"/>
    <cellStyle name="Normal_CHAMCONG" xfId="1"/>
  </cellStyles>
  <dxfs count="33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indexed="64"/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indexed="64"/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indexed="64"/>
          <bgColor theme="0" tint="-0.24994659260841701"/>
        </patternFill>
      </fill>
    </dxf>
  </dxfs>
  <tableStyles count="0" defaultTableStyle="TableStyleMedium9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6</xdr:col>
      <xdr:colOff>142875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57150</xdr:colOff>
      <xdr:row>2</xdr:row>
      <xdr:rowOff>19050</xdr:rowOff>
    </xdr:from>
    <xdr:to>
      <xdr:col>31</xdr:col>
      <xdr:colOff>66675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6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57150</xdr:colOff>
      <xdr:row>2</xdr:row>
      <xdr:rowOff>19050</xdr:rowOff>
    </xdr:from>
    <xdr:to>
      <xdr:col>31</xdr:col>
      <xdr:colOff>66675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5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57150</xdr:colOff>
      <xdr:row>2</xdr:row>
      <xdr:rowOff>19050</xdr:rowOff>
    </xdr:from>
    <xdr:to>
      <xdr:col>32</xdr:col>
      <xdr:colOff>66675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5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1133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57150</xdr:colOff>
      <xdr:row>2</xdr:row>
      <xdr:rowOff>19050</xdr:rowOff>
    </xdr:from>
    <xdr:to>
      <xdr:col>32</xdr:col>
      <xdr:colOff>66675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276975" y="438150"/>
          <a:ext cx="2200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6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57150</xdr:colOff>
      <xdr:row>2</xdr:row>
      <xdr:rowOff>19050</xdr:rowOff>
    </xdr:from>
    <xdr:to>
      <xdr:col>31</xdr:col>
      <xdr:colOff>66675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3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57150</xdr:colOff>
      <xdr:row>2</xdr:row>
      <xdr:rowOff>19050</xdr:rowOff>
    </xdr:from>
    <xdr:to>
      <xdr:col>28</xdr:col>
      <xdr:colOff>66675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7"/>
  <sheetViews>
    <sheetView view="pageLayout" topLeftCell="B19" zoomScaleNormal="98" workbookViewId="0">
      <selection activeCell="B9" sqref="B9:B27"/>
    </sheetView>
  </sheetViews>
  <sheetFormatPr defaultColWidth="9.140625" defaultRowHeight="15" x14ac:dyDescent="0.25"/>
  <cols>
    <col min="1" max="1" width="4.28515625" style="1" customWidth="1"/>
    <col min="2" max="2" width="16.28515625" style="3" customWidth="1"/>
    <col min="3" max="3" width="4.140625" style="1" customWidth="1"/>
    <col min="4" max="9" width="3" style="1" customWidth="1"/>
    <col min="10" max="10" width="3" style="2" customWidth="1"/>
    <col min="11" max="16" width="3" style="1" customWidth="1"/>
    <col min="17" max="17" width="3" style="2" customWidth="1"/>
    <col min="18" max="22" width="3" style="1" customWidth="1"/>
    <col min="23" max="23" width="4" style="1" customWidth="1"/>
    <col min="24" max="24" width="3" style="2" customWidth="1"/>
    <col min="25" max="28" width="3" style="1" customWidth="1"/>
    <col min="29" max="29" width="4" style="1" customWidth="1"/>
    <col min="30" max="30" width="3" style="1" customWidth="1"/>
    <col min="31" max="31" width="3" style="2" customWidth="1"/>
    <col min="32" max="34" width="3" style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134" t="s">
        <v>4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T1" s="132" t="s">
        <v>101</v>
      </c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  <c r="AI1" s="132"/>
    </row>
    <row r="2" spans="1:35" s="15" customFormat="1" ht="16.5" x14ac:dyDescent="0.25">
      <c r="A2" s="133" t="s">
        <v>5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T2" s="133" t="s">
        <v>6</v>
      </c>
      <c r="U2" s="133"/>
      <c r="V2" s="133"/>
      <c r="W2" s="133"/>
      <c r="X2" s="133"/>
      <c r="Y2" s="133"/>
      <c r="Z2" s="133"/>
      <c r="AA2" s="133"/>
      <c r="AB2" s="133"/>
      <c r="AC2" s="133"/>
      <c r="AD2" s="133"/>
      <c r="AE2" s="133"/>
      <c r="AF2" s="133"/>
      <c r="AG2" s="133"/>
      <c r="AH2" s="133"/>
      <c r="AI2" s="133"/>
    </row>
    <row r="3" spans="1:35" s="15" customFormat="1" ht="9" customHeight="1" x14ac:dyDescent="0.25">
      <c r="B3" s="16"/>
      <c r="AI3" s="18"/>
    </row>
    <row r="4" spans="1:35" s="21" customFormat="1" ht="19.5" x14ac:dyDescent="0.3">
      <c r="A4" s="135" t="s">
        <v>46</v>
      </c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5"/>
      <c r="AD4" s="135"/>
      <c r="AE4" s="135"/>
      <c r="AF4" s="135"/>
      <c r="AG4" s="135"/>
      <c r="AH4" s="135"/>
      <c r="AI4" s="135"/>
    </row>
    <row r="5" spans="1:35" s="21" customFormat="1" ht="19.5" x14ac:dyDescent="0.3">
      <c r="A5" s="136" t="s">
        <v>47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  <c r="R5" s="136"/>
      <c r="S5" s="136"/>
      <c r="T5" s="136"/>
      <c r="U5" s="136"/>
      <c r="V5" s="136"/>
      <c r="W5" s="136"/>
      <c r="X5" s="136"/>
      <c r="Y5" s="136"/>
      <c r="Z5" s="136"/>
      <c r="AA5" s="136"/>
      <c r="AB5" s="136"/>
      <c r="AC5" s="136"/>
      <c r="AD5" s="136"/>
      <c r="AE5" s="136"/>
      <c r="AF5" s="136"/>
      <c r="AG5" s="136"/>
      <c r="AH5" s="136"/>
      <c r="AI5" s="136"/>
    </row>
    <row r="6" spans="1:35" s="24" customFormat="1" ht="16.5" x14ac:dyDescent="0.25">
      <c r="A6" s="22"/>
      <c r="B6" s="22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2"/>
    </row>
    <row r="7" spans="1:35" s="5" customFormat="1" ht="18.75" customHeight="1" x14ac:dyDescent="0.25">
      <c r="A7" s="130" t="s">
        <v>0</v>
      </c>
      <c r="B7" s="130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8" t="s">
        <v>10</v>
      </c>
      <c r="H7" s="8" t="s">
        <v>11</v>
      </c>
      <c r="I7" s="8" t="s">
        <v>12</v>
      </c>
      <c r="J7" s="11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11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11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11" t="s">
        <v>34</v>
      </c>
      <c r="AF7" s="8" t="s">
        <v>35</v>
      </c>
      <c r="AG7" s="8" t="s">
        <v>36</v>
      </c>
      <c r="AH7" s="8" t="s">
        <v>37</v>
      </c>
      <c r="AI7" s="130" t="s">
        <v>45</v>
      </c>
    </row>
    <row r="8" spans="1:35" s="5" customFormat="1" ht="19.5" customHeight="1" x14ac:dyDescent="0.25">
      <c r="A8" s="131"/>
      <c r="B8" s="131"/>
      <c r="C8" s="10" t="s">
        <v>3</v>
      </c>
      <c r="D8" s="9" t="s">
        <v>38</v>
      </c>
      <c r="E8" s="9" t="s">
        <v>39</v>
      </c>
      <c r="F8" s="9" t="s">
        <v>40</v>
      </c>
      <c r="G8" s="9" t="s">
        <v>41</v>
      </c>
      <c r="H8" s="9" t="s">
        <v>42</v>
      </c>
      <c r="I8" s="9" t="s">
        <v>43</v>
      </c>
      <c r="J8" s="12" t="s">
        <v>44</v>
      </c>
      <c r="K8" s="9" t="s">
        <v>38</v>
      </c>
      <c r="L8" s="9" t="s">
        <v>39</v>
      </c>
      <c r="M8" s="9" t="s">
        <v>40</v>
      </c>
      <c r="N8" s="9" t="s">
        <v>41</v>
      </c>
      <c r="O8" s="9" t="s">
        <v>42</v>
      </c>
      <c r="P8" s="9" t="s">
        <v>43</v>
      </c>
      <c r="Q8" s="12" t="s">
        <v>44</v>
      </c>
      <c r="R8" s="9" t="s">
        <v>38</v>
      </c>
      <c r="S8" s="9" t="s">
        <v>39</v>
      </c>
      <c r="T8" s="9" t="s">
        <v>40</v>
      </c>
      <c r="U8" s="9" t="s">
        <v>41</v>
      </c>
      <c r="V8" s="9" t="s">
        <v>42</v>
      </c>
      <c r="W8" s="9" t="s">
        <v>43</v>
      </c>
      <c r="X8" s="12" t="s">
        <v>44</v>
      </c>
      <c r="Y8" s="9" t="s">
        <v>38</v>
      </c>
      <c r="Z8" s="9" t="s">
        <v>39</v>
      </c>
      <c r="AA8" s="9" t="s">
        <v>40</v>
      </c>
      <c r="AB8" s="9" t="s">
        <v>41</v>
      </c>
      <c r="AC8" s="9" t="s">
        <v>42</v>
      </c>
      <c r="AD8" s="9" t="s">
        <v>43</v>
      </c>
      <c r="AE8" s="12" t="s">
        <v>44</v>
      </c>
      <c r="AF8" s="9" t="s">
        <v>38</v>
      </c>
      <c r="AG8" s="9" t="s">
        <v>39</v>
      </c>
      <c r="AH8" s="9" t="s">
        <v>40</v>
      </c>
      <c r="AI8" s="131"/>
    </row>
    <row r="9" spans="1:35" s="5" customFormat="1" ht="15" customHeight="1" x14ac:dyDescent="0.25">
      <c r="A9" s="4" t="s">
        <v>7</v>
      </c>
      <c r="B9" s="6" t="s">
        <v>48</v>
      </c>
      <c r="C9" s="9"/>
      <c r="D9" s="9" t="s">
        <v>98</v>
      </c>
      <c r="E9" s="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12"/>
      <c r="K9" s="9" t="s">
        <v>98</v>
      </c>
      <c r="L9" s="9" t="s">
        <v>98</v>
      </c>
      <c r="M9" s="9" t="s">
        <v>98</v>
      </c>
      <c r="N9" s="9" t="s">
        <v>98</v>
      </c>
      <c r="O9" s="13" t="s">
        <v>94</v>
      </c>
      <c r="P9" s="13" t="s">
        <v>94</v>
      </c>
      <c r="Q9" s="12"/>
      <c r="R9" s="9" t="s">
        <v>98</v>
      </c>
      <c r="S9" s="9" t="s">
        <v>98</v>
      </c>
      <c r="T9" s="9" t="s">
        <v>98</v>
      </c>
      <c r="U9" s="9" t="s">
        <v>98</v>
      </c>
      <c r="V9" s="9" t="s">
        <v>98</v>
      </c>
      <c r="W9" s="13" t="s">
        <v>83</v>
      </c>
      <c r="X9" s="12"/>
      <c r="Y9" s="9" t="s">
        <v>98</v>
      </c>
      <c r="Z9" s="9" t="s">
        <v>98</v>
      </c>
      <c r="AA9" s="9" t="s">
        <v>98</v>
      </c>
      <c r="AB9" s="9" t="s">
        <v>98</v>
      </c>
      <c r="AC9" s="9" t="s">
        <v>98</v>
      </c>
      <c r="AD9" s="9" t="s">
        <v>98</v>
      </c>
      <c r="AE9" s="12"/>
      <c r="AF9" s="9" t="s">
        <v>98</v>
      </c>
      <c r="AG9" s="9" t="s">
        <v>98</v>
      </c>
      <c r="AH9" s="9" t="s">
        <v>98</v>
      </c>
      <c r="AI9" s="25">
        <v>24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9" t="s">
        <v>98</v>
      </c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12"/>
      <c r="K10" s="9" t="s">
        <v>98</v>
      </c>
      <c r="L10" s="9" t="s">
        <v>98</v>
      </c>
      <c r="M10" s="9" t="s">
        <v>98</v>
      </c>
      <c r="N10" s="9" t="s">
        <v>98</v>
      </c>
      <c r="O10" s="9" t="s">
        <v>98</v>
      </c>
      <c r="P10" s="9" t="s">
        <v>98</v>
      </c>
      <c r="Q10" s="12"/>
      <c r="R10" s="9" t="s">
        <v>98</v>
      </c>
      <c r="S10" s="9" t="s">
        <v>98</v>
      </c>
      <c r="T10" s="9" t="s">
        <v>98</v>
      </c>
      <c r="U10" s="9" t="s">
        <v>98</v>
      </c>
      <c r="V10" s="9" t="s">
        <v>98</v>
      </c>
      <c r="W10" s="13" t="s">
        <v>83</v>
      </c>
      <c r="X10" s="12"/>
      <c r="Y10" s="9" t="s">
        <v>98</v>
      </c>
      <c r="Z10" s="9" t="s">
        <v>98</v>
      </c>
      <c r="AA10" s="9" t="s">
        <v>98</v>
      </c>
      <c r="AB10" s="9" t="s">
        <v>98</v>
      </c>
      <c r="AC10" s="9" t="s">
        <v>98</v>
      </c>
      <c r="AD10" s="9" t="s">
        <v>98</v>
      </c>
      <c r="AE10" s="12"/>
      <c r="AF10" s="9" t="s">
        <v>98</v>
      </c>
      <c r="AG10" s="9" t="s">
        <v>98</v>
      </c>
      <c r="AH10" s="9" t="s">
        <v>98</v>
      </c>
      <c r="AI10" s="25">
        <v>26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9" t="s">
        <v>98</v>
      </c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12"/>
      <c r="K11" s="9" t="s">
        <v>98</v>
      </c>
      <c r="L11" s="9" t="s">
        <v>98</v>
      </c>
      <c r="M11" s="9" t="s">
        <v>98</v>
      </c>
      <c r="N11" s="9" t="s">
        <v>98</v>
      </c>
      <c r="O11" s="13" t="s">
        <v>94</v>
      </c>
      <c r="P11" s="9" t="s">
        <v>98</v>
      </c>
      <c r="Q11" s="12"/>
      <c r="R11" s="9" t="s">
        <v>98</v>
      </c>
      <c r="S11" s="9" t="s">
        <v>98</v>
      </c>
      <c r="T11" s="9" t="s">
        <v>98</v>
      </c>
      <c r="U11" s="9" t="s">
        <v>98</v>
      </c>
      <c r="V11" s="9" t="s">
        <v>98</v>
      </c>
      <c r="W11" s="13" t="s">
        <v>83</v>
      </c>
      <c r="X11" s="12"/>
      <c r="Y11" s="9" t="s">
        <v>98</v>
      </c>
      <c r="Z11" s="9" t="s">
        <v>98</v>
      </c>
      <c r="AA11" s="9" t="s">
        <v>98</v>
      </c>
      <c r="AB11" s="9" t="s">
        <v>98</v>
      </c>
      <c r="AC11" s="9" t="s">
        <v>98</v>
      </c>
      <c r="AD11" s="9" t="s">
        <v>98</v>
      </c>
      <c r="AE11" s="12"/>
      <c r="AF11" s="9" t="s">
        <v>98</v>
      </c>
      <c r="AG11" s="9" t="s">
        <v>98</v>
      </c>
      <c r="AH11" s="9" t="s">
        <v>98</v>
      </c>
      <c r="AI11" s="25">
        <v>25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9" t="s">
        <v>84</v>
      </c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12"/>
      <c r="K12" s="9" t="s">
        <v>84</v>
      </c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12"/>
      <c r="R12" s="9" t="s">
        <v>84</v>
      </c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12"/>
      <c r="Y12" s="9" t="s">
        <v>84</v>
      </c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12"/>
      <c r="AF12" s="9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9" t="s">
        <v>98</v>
      </c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12"/>
      <c r="K13" s="9" t="s">
        <v>98</v>
      </c>
      <c r="L13" s="9" t="s">
        <v>98</v>
      </c>
      <c r="M13" s="9" t="s">
        <v>98</v>
      </c>
      <c r="N13" s="9" t="s">
        <v>98</v>
      </c>
      <c r="O13" s="9" t="s">
        <v>98</v>
      </c>
      <c r="P13" s="9" t="s">
        <v>98</v>
      </c>
      <c r="Q13" s="12"/>
      <c r="R13" s="9" t="s">
        <v>98</v>
      </c>
      <c r="S13" s="9" t="s">
        <v>98</v>
      </c>
      <c r="T13" s="9" t="s">
        <v>98</v>
      </c>
      <c r="U13" s="9" t="s">
        <v>98</v>
      </c>
      <c r="V13" s="9" t="s">
        <v>98</v>
      </c>
      <c r="W13" s="13" t="s">
        <v>83</v>
      </c>
      <c r="X13" s="12"/>
      <c r="Y13" s="9" t="s">
        <v>98</v>
      </c>
      <c r="Z13" s="9" t="s">
        <v>98</v>
      </c>
      <c r="AA13" s="9" t="s">
        <v>98</v>
      </c>
      <c r="AB13" s="9" t="s">
        <v>98</v>
      </c>
      <c r="AC13" s="9" t="s">
        <v>98</v>
      </c>
      <c r="AD13" s="9" t="s">
        <v>98</v>
      </c>
      <c r="AE13" s="12"/>
      <c r="AF13" s="9" t="s">
        <v>98</v>
      </c>
      <c r="AG13" s="9" t="s">
        <v>98</v>
      </c>
      <c r="AH13" s="9" t="s">
        <v>98</v>
      </c>
      <c r="AI13" s="25">
        <v>26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9" t="s">
        <v>98</v>
      </c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12"/>
      <c r="K14" s="9" t="s">
        <v>98</v>
      </c>
      <c r="L14" s="9" t="s">
        <v>98</v>
      </c>
      <c r="M14" s="9" t="s">
        <v>98</v>
      </c>
      <c r="N14" s="9" t="s">
        <v>98</v>
      </c>
      <c r="O14" s="9" t="s">
        <v>98</v>
      </c>
      <c r="P14" s="9" t="s">
        <v>98</v>
      </c>
      <c r="Q14" s="12"/>
      <c r="R14" s="9" t="s">
        <v>98</v>
      </c>
      <c r="S14" s="9" t="s">
        <v>98</v>
      </c>
      <c r="T14" s="9" t="s">
        <v>98</v>
      </c>
      <c r="U14" s="9" t="s">
        <v>98</v>
      </c>
      <c r="V14" s="9" t="s">
        <v>98</v>
      </c>
      <c r="W14" s="13" t="s">
        <v>83</v>
      </c>
      <c r="X14" s="12"/>
      <c r="Y14" s="9" t="s">
        <v>98</v>
      </c>
      <c r="Z14" s="9" t="s">
        <v>98</v>
      </c>
      <c r="AA14" s="9" t="s">
        <v>98</v>
      </c>
      <c r="AB14" s="9" t="s">
        <v>98</v>
      </c>
      <c r="AC14" s="9" t="s">
        <v>98</v>
      </c>
      <c r="AD14" s="9" t="s">
        <v>98</v>
      </c>
      <c r="AE14" s="12"/>
      <c r="AF14" s="9" t="s">
        <v>98</v>
      </c>
      <c r="AG14" s="9" t="s">
        <v>98</v>
      </c>
      <c r="AH14" s="9" t="s">
        <v>98</v>
      </c>
      <c r="AI14" s="25">
        <v>26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9" t="s">
        <v>98</v>
      </c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12"/>
      <c r="K15" s="9" t="s">
        <v>98</v>
      </c>
      <c r="L15" s="9" t="s">
        <v>98</v>
      </c>
      <c r="M15" s="9" t="s">
        <v>98</v>
      </c>
      <c r="N15" s="9" t="s">
        <v>98</v>
      </c>
      <c r="O15" s="9" t="s">
        <v>98</v>
      </c>
      <c r="P15" s="9" t="s">
        <v>98</v>
      </c>
      <c r="Q15" s="12"/>
      <c r="R15" s="9" t="s">
        <v>98</v>
      </c>
      <c r="S15" s="9" t="s">
        <v>98</v>
      </c>
      <c r="T15" s="9" t="s">
        <v>98</v>
      </c>
      <c r="U15" s="9" t="s">
        <v>98</v>
      </c>
      <c r="V15" s="9" t="s">
        <v>98</v>
      </c>
      <c r="W15" s="13" t="s">
        <v>83</v>
      </c>
      <c r="X15" s="12"/>
      <c r="Y15" s="9" t="s">
        <v>98</v>
      </c>
      <c r="Z15" s="9" t="s">
        <v>98</v>
      </c>
      <c r="AA15" s="9" t="s">
        <v>98</v>
      </c>
      <c r="AB15" s="9" t="s">
        <v>98</v>
      </c>
      <c r="AC15" s="9" t="s">
        <v>98</v>
      </c>
      <c r="AD15" s="9" t="s">
        <v>98</v>
      </c>
      <c r="AE15" s="12"/>
      <c r="AF15" s="9" t="s">
        <v>98</v>
      </c>
      <c r="AG15" s="9" t="s">
        <v>98</v>
      </c>
      <c r="AH15" s="9" t="s">
        <v>98</v>
      </c>
      <c r="AI15" s="25">
        <v>26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9" t="s">
        <v>98</v>
      </c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12"/>
      <c r="K16" s="9" t="s">
        <v>98</v>
      </c>
      <c r="L16" s="9" t="s">
        <v>98</v>
      </c>
      <c r="M16" s="9" t="s">
        <v>98</v>
      </c>
      <c r="N16" s="9" t="s">
        <v>98</v>
      </c>
      <c r="O16" s="9" t="s">
        <v>98</v>
      </c>
      <c r="P16" s="9" t="s">
        <v>98</v>
      </c>
      <c r="Q16" s="12"/>
      <c r="R16" s="9" t="s">
        <v>98</v>
      </c>
      <c r="S16" s="9" t="s">
        <v>98</v>
      </c>
      <c r="T16" s="9" t="s">
        <v>98</v>
      </c>
      <c r="U16" s="9" t="s">
        <v>98</v>
      </c>
      <c r="V16" s="9" t="s">
        <v>98</v>
      </c>
      <c r="W16" s="13" t="s">
        <v>83</v>
      </c>
      <c r="X16" s="12"/>
      <c r="Y16" s="9" t="s">
        <v>98</v>
      </c>
      <c r="Z16" s="9" t="s">
        <v>98</v>
      </c>
      <c r="AA16" s="9" t="s">
        <v>98</v>
      </c>
      <c r="AB16" s="9" t="s">
        <v>98</v>
      </c>
      <c r="AC16" s="9" t="s">
        <v>98</v>
      </c>
      <c r="AD16" s="9" t="s">
        <v>98</v>
      </c>
      <c r="AE16" s="12"/>
      <c r="AF16" s="9" t="s">
        <v>98</v>
      </c>
      <c r="AG16" s="9" t="s">
        <v>98</v>
      </c>
      <c r="AH16" s="9" t="s">
        <v>98</v>
      </c>
      <c r="AI16" s="25">
        <v>26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9" t="s">
        <v>98</v>
      </c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12"/>
      <c r="K17" s="9" t="s">
        <v>98</v>
      </c>
      <c r="L17" s="9" t="s">
        <v>98</v>
      </c>
      <c r="M17" s="9" t="s">
        <v>98</v>
      </c>
      <c r="N17" s="9" t="s">
        <v>98</v>
      </c>
      <c r="O17" s="9" t="s">
        <v>98</v>
      </c>
      <c r="P17" s="9" t="s">
        <v>98</v>
      </c>
      <c r="Q17" s="12"/>
      <c r="R17" s="9" t="s">
        <v>98</v>
      </c>
      <c r="S17" s="9" t="s">
        <v>98</v>
      </c>
      <c r="T17" s="9" t="s">
        <v>98</v>
      </c>
      <c r="U17" s="9" t="s">
        <v>98</v>
      </c>
      <c r="V17" s="9" t="s">
        <v>98</v>
      </c>
      <c r="W17" s="13" t="s">
        <v>83</v>
      </c>
      <c r="X17" s="12"/>
      <c r="Y17" s="9" t="s">
        <v>98</v>
      </c>
      <c r="Z17" s="9" t="s">
        <v>98</v>
      </c>
      <c r="AA17" s="9" t="s">
        <v>98</v>
      </c>
      <c r="AB17" s="9" t="s">
        <v>98</v>
      </c>
      <c r="AC17" s="9" t="s">
        <v>98</v>
      </c>
      <c r="AD17" s="9" t="s">
        <v>98</v>
      </c>
      <c r="AE17" s="12"/>
      <c r="AF17" s="9" t="s">
        <v>98</v>
      </c>
      <c r="AG17" s="9" t="s">
        <v>98</v>
      </c>
      <c r="AH17" s="9" t="s">
        <v>98</v>
      </c>
      <c r="AI17" s="25">
        <v>26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9" t="s">
        <v>98</v>
      </c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12"/>
      <c r="K18" s="9" t="s">
        <v>98</v>
      </c>
      <c r="L18" s="9" t="s">
        <v>98</v>
      </c>
      <c r="M18" s="9" t="s">
        <v>98</v>
      </c>
      <c r="N18" s="9" t="s">
        <v>98</v>
      </c>
      <c r="O18" s="9" t="s">
        <v>98</v>
      </c>
      <c r="P18" s="9" t="s">
        <v>98</v>
      </c>
      <c r="Q18" s="12"/>
      <c r="R18" s="9" t="s">
        <v>98</v>
      </c>
      <c r="S18" s="9" t="s">
        <v>98</v>
      </c>
      <c r="T18" s="9" t="s">
        <v>98</v>
      </c>
      <c r="U18" s="9" t="s">
        <v>98</v>
      </c>
      <c r="V18" s="9" t="s">
        <v>98</v>
      </c>
      <c r="W18" s="13" t="s">
        <v>83</v>
      </c>
      <c r="X18" s="12"/>
      <c r="Y18" s="9" t="s">
        <v>98</v>
      </c>
      <c r="Z18" s="9" t="s">
        <v>98</v>
      </c>
      <c r="AA18" s="9" t="s">
        <v>98</v>
      </c>
      <c r="AB18" s="9" t="s">
        <v>98</v>
      </c>
      <c r="AC18" s="9" t="s">
        <v>98</v>
      </c>
      <c r="AD18" s="9" t="s">
        <v>98</v>
      </c>
      <c r="AE18" s="12"/>
      <c r="AF18" s="9" t="s">
        <v>98</v>
      </c>
      <c r="AG18" s="9" t="s">
        <v>98</v>
      </c>
      <c r="AH18" s="9" t="s">
        <v>98</v>
      </c>
      <c r="AI18" s="25">
        <v>26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29" t="s">
        <v>95</v>
      </c>
      <c r="E19" s="29" t="s">
        <v>95</v>
      </c>
      <c r="F19" s="9" t="s">
        <v>98</v>
      </c>
      <c r="G19" s="9" t="s">
        <v>98</v>
      </c>
      <c r="H19" s="9" t="s">
        <v>98</v>
      </c>
      <c r="I19" s="9" t="s">
        <v>98</v>
      </c>
      <c r="J19" s="12"/>
      <c r="K19" s="9" t="s">
        <v>98</v>
      </c>
      <c r="L19" s="9" t="s">
        <v>98</v>
      </c>
      <c r="M19" s="9" t="s">
        <v>98</v>
      </c>
      <c r="N19" s="9" t="s">
        <v>98</v>
      </c>
      <c r="O19" s="9" t="s">
        <v>98</v>
      </c>
      <c r="P19" s="9" t="s">
        <v>98</v>
      </c>
      <c r="Q19" s="12"/>
      <c r="R19" s="9" t="s">
        <v>98</v>
      </c>
      <c r="S19" s="9" t="s">
        <v>98</v>
      </c>
      <c r="T19" s="9" t="s">
        <v>98</v>
      </c>
      <c r="U19" s="9" t="s">
        <v>98</v>
      </c>
      <c r="V19" s="9" t="s">
        <v>98</v>
      </c>
      <c r="W19" s="13" t="s">
        <v>83</v>
      </c>
      <c r="X19" s="12"/>
      <c r="Y19" s="9" t="s">
        <v>98</v>
      </c>
      <c r="Z19" s="9" t="s">
        <v>98</v>
      </c>
      <c r="AA19" s="9" t="s">
        <v>98</v>
      </c>
      <c r="AB19" s="9" t="s">
        <v>98</v>
      </c>
      <c r="AC19" s="9" t="s">
        <v>98</v>
      </c>
      <c r="AD19" s="9" t="s">
        <v>98</v>
      </c>
      <c r="AE19" s="12"/>
      <c r="AF19" s="9" t="s">
        <v>98</v>
      </c>
      <c r="AG19" s="9" t="s">
        <v>98</v>
      </c>
      <c r="AH19" s="9" t="s">
        <v>98</v>
      </c>
      <c r="AI19" s="25">
        <v>24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9" t="s">
        <v>98</v>
      </c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12"/>
      <c r="K20" s="9" t="s">
        <v>98</v>
      </c>
      <c r="L20" s="9" t="s">
        <v>98</v>
      </c>
      <c r="M20" s="9" t="s">
        <v>98</v>
      </c>
      <c r="N20" s="9" t="s">
        <v>98</v>
      </c>
      <c r="O20" s="9" t="s">
        <v>98</v>
      </c>
      <c r="P20" s="9" t="s">
        <v>98</v>
      </c>
      <c r="Q20" s="12"/>
      <c r="R20" s="9" t="s">
        <v>98</v>
      </c>
      <c r="S20" s="9" t="s">
        <v>98</v>
      </c>
      <c r="T20" s="9" t="s">
        <v>98</v>
      </c>
      <c r="U20" s="9" t="s">
        <v>98</v>
      </c>
      <c r="V20" s="9" t="s">
        <v>98</v>
      </c>
      <c r="W20" s="13" t="s">
        <v>83</v>
      </c>
      <c r="X20" s="12"/>
      <c r="Y20" s="9" t="s">
        <v>98</v>
      </c>
      <c r="Z20" s="9" t="s">
        <v>98</v>
      </c>
      <c r="AA20" s="9" t="s">
        <v>98</v>
      </c>
      <c r="AB20" s="9" t="s">
        <v>98</v>
      </c>
      <c r="AC20" s="9" t="s">
        <v>98</v>
      </c>
      <c r="AD20" s="9" t="s">
        <v>98</v>
      </c>
      <c r="AE20" s="12"/>
      <c r="AF20" s="13" t="s">
        <v>94</v>
      </c>
      <c r="AG20" s="9" t="s">
        <v>98</v>
      </c>
      <c r="AH20" s="9" t="s">
        <v>98</v>
      </c>
      <c r="AI20" s="25">
        <v>25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9" t="s">
        <v>98</v>
      </c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12"/>
      <c r="K21" s="9" t="s">
        <v>98</v>
      </c>
      <c r="L21" s="9" t="s">
        <v>98</v>
      </c>
      <c r="M21" s="9" t="s">
        <v>98</v>
      </c>
      <c r="N21" s="9" t="s">
        <v>98</v>
      </c>
      <c r="O21" s="9" t="s">
        <v>98</v>
      </c>
      <c r="P21" s="9" t="s">
        <v>98</v>
      </c>
      <c r="Q21" s="12"/>
      <c r="R21" s="9" t="s">
        <v>98</v>
      </c>
      <c r="S21" s="9" t="s">
        <v>98</v>
      </c>
      <c r="T21" s="9" t="s">
        <v>98</v>
      </c>
      <c r="U21" s="9" t="s">
        <v>98</v>
      </c>
      <c r="V21" s="9" t="s">
        <v>98</v>
      </c>
      <c r="W21" s="13" t="s">
        <v>83</v>
      </c>
      <c r="X21" s="12"/>
      <c r="Y21" s="9" t="s">
        <v>98</v>
      </c>
      <c r="Z21" s="9" t="s">
        <v>98</v>
      </c>
      <c r="AA21" s="9" t="s">
        <v>98</v>
      </c>
      <c r="AB21" s="9" t="s">
        <v>98</v>
      </c>
      <c r="AC21" s="9" t="s">
        <v>98</v>
      </c>
      <c r="AD21" s="9" t="s">
        <v>98</v>
      </c>
      <c r="AE21" s="12"/>
      <c r="AF21" s="9" t="s">
        <v>98</v>
      </c>
      <c r="AG21" s="9" t="s">
        <v>98</v>
      </c>
      <c r="AH21" s="9" t="s">
        <v>98</v>
      </c>
      <c r="AI21" s="25">
        <v>26</v>
      </c>
    </row>
    <row r="22" spans="1:35" s="5" customFormat="1" ht="15" customHeight="1" x14ac:dyDescent="0.25">
      <c r="A22" s="4" t="s">
        <v>20</v>
      </c>
      <c r="B22" s="6" t="s">
        <v>61</v>
      </c>
      <c r="C22" s="9"/>
      <c r="D22" s="9" t="s">
        <v>98</v>
      </c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12"/>
      <c r="K22" s="9" t="s">
        <v>98</v>
      </c>
      <c r="L22" s="9" t="s">
        <v>98</v>
      </c>
      <c r="M22" s="9" t="s">
        <v>98</v>
      </c>
      <c r="N22" s="9" t="s">
        <v>98</v>
      </c>
      <c r="O22" s="9" t="s">
        <v>98</v>
      </c>
      <c r="P22" s="9" t="s">
        <v>98</v>
      </c>
      <c r="Q22" s="12"/>
      <c r="R22" s="9" t="s">
        <v>98</v>
      </c>
      <c r="S22" s="9" t="s">
        <v>98</v>
      </c>
      <c r="T22" s="9" t="s">
        <v>98</v>
      </c>
      <c r="U22" s="9" t="s">
        <v>98</v>
      </c>
      <c r="V22" s="9" t="s">
        <v>98</v>
      </c>
      <c r="W22" s="13" t="s">
        <v>83</v>
      </c>
      <c r="X22" s="12"/>
      <c r="Y22" s="9" t="s">
        <v>98</v>
      </c>
      <c r="Z22" s="9" t="s">
        <v>98</v>
      </c>
      <c r="AA22" s="9" t="s">
        <v>98</v>
      </c>
      <c r="AB22" s="9" t="s">
        <v>98</v>
      </c>
      <c r="AC22" s="9" t="s">
        <v>98</v>
      </c>
      <c r="AD22" s="9" t="s">
        <v>98</v>
      </c>
      <c r="AE22" s="12"/>
      <c r="AF22" s="9" t="s">
        <v>98</v>
      </c>
      <c r="AG22" s="9" t="s">
        <v>98</v>
      </c>
      <c r="AH22" s="9" t="s">
        <v>98</v>
      </c>
      <c r="AI22" s="25">
        <v>26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9" t="s">
        <v>98</v>
      </c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12"/>
      <c r="K23" s="9" t="s">
        <v>98</v>
      </c>
      <c r="L23" s="9" t="s">
        <v>98</v>
      </c>
      <c r="M23" s="9" t="s">
        <v>98</v>
      </c>
      <c r="N23" s="9" t="s">
        <v>98</v>
      </c>
      <c r="O23" s="9" t="s">
        <v>98</v>
      </c>
      <c r="P23" s="9" t="s">
        <v>98</v>
      </c>
      <c r="Q23" s="12"/>
      <c r="R23" s="9" t="s">
        <v>98</v>
      </c>
      <c r="S23" s="9" t="s">
        <v>98</v>
      </c>
      <c r="T23" s="9" t="s">
        <v>98</v>
      </c>
      <c r="U23" s="9" t="s">
        <v>98</v>
      </c>
      <c r="V23" s="9" t="s">
        <v>98</v>
      </c>
      <c r="W23" s="13" t="s">
        <v>94</v>
      </c>
      <c r="X23" s="12"/>
      <c r="Y23" s="9" t="s">
        <v>98</v>
      </c>
      <c r="Z23" s="9" t="s">
        <v>98</v>
      </c>
      <c r="AA23" s="9" t="s">
        <v>98</v>
      </c>
      <c r="AB23" s="9" t="s">
        <v>98</v>
      </c>
      <c r="AC23" s="9" t="s">
        <v>98</v>
      </c>
      <c r="AD23" s="9" t="s">
        <v>98</v>
      </c>
      <c r="AE23" s="12"/>
      <c r="AF23" s="9" t="s">
        <v>98</v>
      </c>
      <c r="AG23" s="9" t="s">
        <v>98</v>
      </c>
      <c r="AH23" s="9" t="s">
        <v>98</v>
      </c>
      <c r="AI23" s="25">
        <v>26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9" t="s">
        <v>98</v>
      </c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12"/>
      <c r="K24" s="9" t="s">
        <v>98</v>
      </c>
      <c r="L24" s="9" t="s">
        <v>98</v>
      </c>
      <c r="M24" s="9" t="s">
        <v>98</v>
      </c>
      <c r="N24" s="9" t="s">
        <v>98</v>
      </c>
      <c r="O24" s="9" t="s">
        <v>98</v>
      </c>
      <c r="P24" s="9" t="s">
        <v>98</v>
      </c>
      <c r="Q24" s="12"/>
      <c r="R24" s="9" t="s">
        <v>98</v>
      </c>
      <c r="S24" s="9" t="s">
        <v>98</v>
      </c>
      <c r="T24" s="9" t="s">
        <v>98</v>
      </c>
      <c r="U24" s="9" t="s">
        <v>98</v>
      </c>
      <c r="V24" s="9" t="s">
        <v>98</v>
      </c>
      <c r="W24" s="13" t="s">
        <v>83</v>
      </c>
      <c r="X24" s="12"/>
      <c r="Y24" s="9" t="s">
        <v>98</v>
      </c>
      <c r="Z24" s="9" t="s">
        <v>98</v>
      </c>
      <c r="AA24" s="9" t="s">
        <v>98</v>
      </c>
      <c r="AB24" s="9" t="s">
        <v>98</v>
      </c>
      <c r="AC24" s="9" t="s">
        <v>98</v>
      </c>
      <c r="AD24" s="9" t="s">
        <v>98</v>
      </c>
      <c r="AE24" s="12"/>
      <c r="AF24" s="9" t="s">
        <v>98</v>
      </c>
      <c r="AG24" s="9" t="s">
        <v>98</v>
      </c>
      <c r="AH24" s="9" t="s">
        <v>98</v>
      </c>
      <c r="AI24" s="25">
        <v>26</v>
      </c>
    </row>
    <row r="25" spans="1:35" s="5" customFormat="1" ht="15" customHeight="1" x14ac:dyDescent="0.25">
      <c r="A25" s="4" t="s">
        <v>23</v>
      </c>
      <c r="B25" s="6" t="s">
        <v>64</v>
      </c>
      <c r="C25" s="9"/>
      <c r="D25" s="9" t="s">
        <v>98</v>
      </c>
      <c r="E25" s="9" t="s">
        <v>98</v>
      </c>
      <c r="F25" s="9" t="s">
        <v>98</v>
      </c>
      <c r="G25" s="9" t="s">
        <v>98</v>
      </c>
      <c r="H25" s="9" t="s">
        <v>98</v>
      </c>
      <c r="I25" s="9" t="s">
        <v>98</v>
      </c>
      <c r="J25" s="12"/>
      <c r="K25" s="9" t="s">
        <v>98</v>
      </c>
      <c r="L25" s="9" t="s">
        <v>98</v>
      </c>
      <c r="M25" s="9" t="s">
        <v>98</v>
      </c>
      <c r="N25" s="9" t="s">
        <v>98</v>
      </c>
      <c r="O25" s="9" t="s">
        <v>98</v>
      </c>
      <c r="P25" s="9" t="s">
        <v>98</v>
      </c>
      <c r="Q25" s="12"/>
      <c r="R25" s="9" t="s">
        <v>98</v>
      </c>
      <c r="S25" s="9" t="s">
        <v>98</v>
      </c>
      <c r="T25" s="9" t="s">
        <v>98</v>
      </c>
      <c r="U25" s="9" t="s">
        <v>98</v>
      </c>
      <c r="V25" s="9" t="s">
        <v>98</v>
      </c>
      <c r="W25" s="13" t="s">
        <v>94</v>
      </c>
      <c r="X25" s="12"/>
      <c r="Y25" s="9" t="s">
        <v>98</v>
      </c>
      <c r="Z25" s="9" t="s">
        <v>98</v>
      </c>
      <c r="AA25" s="9" t="s">
        <v>98</v>
      </c>
      <c r="AB25" s="9" t="s">
        <v>98</v>
      </c>
      <c r="AC25" s="9" t="s">
        <v>98</v>
      </c>
      <c r="AD25" s="9" t="s">
        <v>98</v>
      </c>
      <c r="AE25" s="12"/>
      <c r="AF25" s="9" t="s">
        <v>98</v>
      </c>
      <c r="AG25" s="9" t="s">
        <v>98</v>
      </c>
      <c r="AH25" s="9" t="s">
        <v>98</v>
      </c>
      <c r="AI25" s="25">
        <v>26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9" t="s">
        <v>98</v>
      </c>
      <c r="E26" s="9" t="s">
        <v>98</v>
      </c>
      <c r="F26" s="9" t="s">
        <v>98</v>
      </c>
      <c r="G26" s="9" t="s">
        <v>98</v>
      </c>
      <c r="H26" s="9" t="s">
        <v>98</v>
      </c>
      <c r="I26" s="9" t="s">
        <v>98</v>
      </c>
      <c r="J26" s="12"/>
      <c r="K26" s="9" t="s">
        <v>98</v>
      </c>
      <c r="L26" s="9" t="s">
        <v>98</v>
      </c>
      <c r="M26" s="9" t="s">
        <v>98</v>
      </c>
      <c r="N26" s="9" t="s">
        <v>98</v>
      </c>
      <c r="O26" s="9" t="s">
        <v>98</v>
      </c>
      <c r="P26" s="9" t="s">
        <v>98</v>
      </c>
      <c r="Q26" s="12"/>
      <c r="R26" s="9" t="s">
        <v>98</v>
      </c>
      <c r="S26" s="9" t="s">
        <v>98</v>
      </c>
      <c r="T26" s="9" t="s">
        <v>98</v>
      </c>
      <c r="U26" s="9" t="s">
        <v>98</v>
      </c>
      <c r="V26" s="9" t="s">
        <v>98</v>
      </c>
      <c r="W26" s="13" t="s">
        <v>83</v>
      </c>
      <c r="X26" s="12"/>
      <c r="Y26" s="9" t="s">
        <v>98</v>
      </c>
      <c r="Z26" s="9" t="s">
        <v>98</v>
      </c>
      <c r="AA26" s="9" t="s">
        <v>98</v>
      </c>
      <c r="AB26" s="9" t="s">
        <v>98</v>
      </c>
      <c r="AC26" s="9" t="s">
        <v>98</v>
      </c>
      <c r="AD26" s="9" t="s">
        <v>98</v>
      </c>
      <c r="AE26" s="12"/>
      <c r="AF26" s="9" t="s">
        <v>98</v>
      </c>
      <c r="AG26" s="9" t="s">
        <v>98</v>
      </c>
      <c r="AH26" s="9" t="s">
        <v>98</v>
      </c>
      <c r="AI26" s="25">
        <v>26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9" t="s">
        <v>98</v>
      </c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12"/>
      <c r="K27" s="9" t="s">
        <v>98</v>
      </c>
      <c r="L27" s="9" t="s">
        <v>98</v>
      </c>
      <c r="M27" s="9" t="s">
        <v>98</v>
      </c>
      <c r="N27" s="9" t="s">
        <v>98</v>
      </c>
      <c r="O27" s="9" t="s">
        <v>98</v>
      </c>
      <c r="P27" s="9" t="s">
        <v>98</v>
      </c>
      <c r="Q27" s="12"/>
      <c r="R27" s="9" t="s">
        <v>98</v>
      </c>
      <c r="S27" s="9" t="s">
        <v>98</v>
      </c>
      <c r="T27" s="9" t="s">
        <v>98</v>
      </c>
      <c r="U27" s="9" t="s">
        <v>98</v>
      </c>
      <c r="V27" s="9" t="s">
        <v>98</v>
      </c>
      <c r="W27" s="13" t="s">
        <v>94</v>
      </c>
      <c r="X27" s="12"/>
      <c r="Y27" s="9" t="s">
        <v>98</v>
      </c>
      <c r="Z27" s="9" t="s">
        <v>98</v>
      </c>
      <c r="AA27" s="9" t="s">
        <v>98</v>
      </c>
      <c r="AB27" s="9" t="s">
        <v>98</v>
      </c>
      <c r="AC27" s="9" t="s">
        <v>98</v>
      </c>
      <c r="AD27" s="9" t="s">
        <v>98</v>
      </c>
      <c r="AE27" s="12"/>
      <c r="AF27" s="9" t="s">
        <v>98</v>
      </c>
      <c r="AG27" s="9" t="s">
        <v>98</v>
      </c>
      <c r="AH27" s="9" t="s">
        <v>98</v>
      </c>
      <c r="AI27" s="25">
        <v>26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9" t="s">
        <v>98</v>
      </c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12"/>
      <c r="K28" s="9" t="s">
        <v>98</v>
      </c>
      <c r="L28" s="9" t="s">
        <v>98</v>
      </c>
      <c r="M28" s="9" t="s">
        <v>98</v>
      </c>
      <c r="N28" s="9" t="s">
        <v>98</v>
      </c>
      <c r="O28" s="9" t="s">
        <v>98</v>
      </c>
      <c r="P28" s="9" t="s">
        <v>98</v>
      </c>
      <c r="Q28" s="12"/>
      <c r="R28" s="9" t="s">
        <v>98</v>
      </c>
      <c r="S28" s="9" t="s">
        <v>98</v>
      </c>
      <c r="T28" s="9" t="s">
        <v>98</v>
      </c>
      <c r="U28" s="9" t="s">
        <v>98</v>
      </c>
      <c r="V28" s="9" t="s">
        <v>98</v>
      </c>
      <c r="W28" s="13" t="s">
        <v>83</v>
      </c>
      <c r="X28" s="12"/>
      <c r="Y28" s="9" t="s">
        <v>98</v>
      </c>
      <c r="Z28" s="9" t="s">
        <v>98</v>
      </c>
      <c r="AA28" s="9" t="s">
        <v>98</v>
      </c>
      <c r="AB28" s="9" t="s">
        <v>98</v>
      </c>
      <c r="AC28" s="9" t="s">
        <v>98</v>
      </c>
      <c r="AD28" s="9" t="s">
        <v>98</v>
      </c>
      <c r="AE28" s="12"/>
      <c r="AF28" s="9" t="s">
        <v>98</v>
      </c>
      <c r="AG28" s="9" t="s">
        <v>98</v>
      </c>
      <c r="AH28" s="9" t="s">
        <v>98</v>
      </c>
      <c r="AI28" s="25">
        <v>26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9" t="s">
        <v>98</v>
      </c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12"/>
      <c r="K29" s="9" t="s">
        <v>98</v>
      </c>
      <c r="L29" s="9" t="s">
        <v>98</v>
      </c>
      <c r="M29" s="9" t="s">
        <v>98</v>
      </c>
      <c r="N29" s="9" t="s">
        <v>98</v>
      </c>
      <c r="O29" s="9" t="s">
        <v>98</v>
      </c>
      <c r="P29" s="9" t="s">
        <v>98</v>
      </c>
      <c r="Q29" s="12"/>
      <c r="R29" s="9" t="s">
        <v>98</v>
      </c>
      <c r="S29" s="9" t="s">
        <v>98</v>
      </c>
      <c r="T29" s="9" t="s">
        <v>98</v>
      </c>
      <c r="U29" s="9" t="s">
        <v>98</v>
      </c>
      <c r="V29" s="9" t="s">
        <v>98</v>
      </c>
      <c r="W29" s="13" t="s">
        <v>83</v>
      </c>
      <c r="X29" s="12"/>
      <c r="Y29" s="9" t="s">
        <v>98</v>
      </c>
      <c r="Z29" s="9" t="s">
        <v>98</v>
      </c>
      <c r="AA29" s="9" t="s">
        <v>98</v>
      </c>
      <c r="AB29" s="9" t="s">
        <v>98</v>
      </c>
      <c r="AC29" s="9" t="s">
        <v>98</v>
      </c>
      <c r="AD29" s="9" t="s">
        <v>98</v>
      </c>
      <c r="AE29" s="12"/>
      <c r="AF29" s="9" t="s">
        <v>98</v>
      </c>
      <c r="AG29" s="9" t="s">
        <v>98</v>
      </c>
      <c r="AH29" s="9" t="s">
        <v>98</v>
      </c>
      <c r="AI29" s="25">
        <v>26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9" t="s">
        <v>98</v>
      </c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12"/>
      <c r="K30" s="9" t="s">
        <v>98</v>
      </c>
      <c r="L30" s="9" t="s">
        <v>98</v>
      </c>
      <c r="M30" s="9" t="s">
        <v>98</v>
      </c>
      <c r="N30" s="9" t="s">
        <v>98</v>
      </c>
      <c r="O30" s="9" t="s">
        <v>98</v>
      </c>
      <c r="P30" s="9" t="s">
        <v>98</v>
      </c>
      <c r="Q30" s="12"/>
      <c r="R30" s="9" t="s">
        <v>98</v>
      </c>
      <c r="S30" s="9" t="s">
        <v>98</v>
      </c>
      <c r="T30" s="9" t="s">
        <v>98</v>
      </c>
      <c r="U30" s="9" t="s">
        <v>98</v>
      </c>
      <c r="V30" s="9" t="s">
        <v>98</v>
      </c>
      <c r="W30" s="13" t="s">
        <v>83</v>
      </c>
      <c r="X30" s="12"/>
      <c r="Y30" s="9" t="s">
        <v>98</v>
      </c>
      <c r="Z30" s="9" t="s">
        <v>98</v>
      </c>
      <c r="AA30" s="9" t="s">
        <v>98</v>
      </c>
      <c r="AB30" s="9" t="s">
        <v>98</v>
      </c>
      <c r="AC30" s="9" t="s">
        <v>98</v>
      </c>
      <c r="AD30" s="9" t="s">
        <v>98</v>
      </c>
      <c r="AE30" s="12"/>
      <c r="AF30" s="9" t="s">
        <v>98</v>
      </c>
      <c r="AG30" s="9" t="s">
        <v>98</v>
      </c>
      <c r="AH30" s="9" t="s">
        <v>98</v>
      </c>
      <c r="AI30" s="25">
        <v>26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9" t="s">
        <v>98</v>
      </c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12"/>
      <c r="K31" s="9" t="s">
        <v>98</v>
      </c>
      <c r="L31" s="9" t="s">
        <v>98</v>
      </c>
      <c r="M31" s="9" t="s">
        <v>98</v>
      </c>
      <c r="N31" s="9" t="s">
        <v>98</v>
      </c>
      <c r="O31" s="9" t="s">
        <v>98</v>
      </c>
      <c r="P31" s="9" t="s">
        <v>98</v>
      </c>
      <c r="Q31" s="12"/>
      <c r="R31" s="9" t="s">
        <v>98</v>
      </c>
      <c r="S31" s="9" t="s">
        <v>98</v>
      </c>
      <c r="T31" s="9" t="s">
        <v>98</v>
      </c>
      <c r="U31" s="9" t="s">
        <v>98</v>
      </c>
      <c r="V31" s="9" t="s">
        <v>98</v>
      </c>
      <c r="W31" s="13" t="s">
        <v>94</v>
      </c>
      <c r="X31" s="12"/>
      <c r="Y31" s="9" t="s">
        <v>98</v>
      </c>
      <c r="Z31" s="9" t="s">
        <v>98</v>
      </c>
      <c r="AA31" s="9" t="s">
        <v>98</v>
      </c>
      <c r="AB31" s="9" t="s">
        <v>98</v>
      </c>
      <c r="AC31" s="9" t="s">
        <v>98</v>
      </c>
      <c r="AD31" s="9" t="s">
        <v>98</v>
      </c>
      <c r="AE31" s="12"/>
      <c r="AF31" s="9" t="s">
        <v>98</v>
      </c>
      <c r="AG31" s="9" t="s">
        <v>98</v>
      </c>
      <c r="AH31" s="9" t="s">
        <v>98</v>
      </c>
      <c r="AI31" s="25">
        <v>26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9" t="s">
        <v>98</v>
      </c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12"/>
      <c r="K32" s="9" t="s">
        <v>98</v>
      </c>
      <c r="L32" s="9" t="s">
        <v>98</v>
      </c>
      <c r="M32" s="9" t="s">
        <v>98</v>
      </c>
      <c r="N32" s="9" t="s">
        <v>98</v>
      </c>
      <c r="O32" s="9" t="s">
        <v>98</v>
      </c>
      <c r="P32" s="9" t="s">
        <v>98</v>
      </c>
      <c r="Q32" s="12"/>
      <c r="R32" s="9" t="s">
        <v>98</v>
      </c>
      <c r="S32" s="9" t="s">
        <v>98</v>
      </c>
      <c r="T32" s="9" t="s">
        <v>98</v>
      </c>
      <c r="U32" s="9" t="s">
        <v>98</v>
      </c>
      <c r="V32" s="9" t="s">
        <v>98</v>
      </c>
      <c r="W32" s="13" t="s">
        <v>83</v>
      </c>
      <c r="X32" s="12"/>
      <c r="Y32" s="9" t="s">
        <v>98</v>
      </c>
      <c r="Z32" s="9" t="s">
        <v>98</v>
      </c>
      <c r="AA32" s="9" t="s">
        <v>98</v>
      </c>
      <c r="AB32" s="9" t="s">
        <v>98</v>
      </c>
      <c r="AC32" s="9" t="s">
        <v>98</v>
      </c>
      <c r="AD32" s="9" t="s">
        <v>98</v>
      </c>
      <c r="AE32" s="12"/>
      <c r="AF32" s="9" t="s">
        <v>98</v>
      </c>
      <c r="AG32" s="9" t="s">
        <v>98</v>
      </c>
      <c r="AH32" s="9" t="s">
        <v>98</v>
      </c>
      <c r="AI32" s="25">
        <v>26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9" t="s">
        <v>98</v>
      </c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12"/>
      <c r="K33" s="9" t="s">
        <v>98</v>
      </c>
      <c r="L33" s="9" t="s">
        <v>98</v>
      </c>
      <c r="M33" s="9" t="s">
        <v>98</v>
      </c>
      <c r="N33" s="9" t="s">
        <v>98</v>
      </c>
      <c r="O33" s="9" t="s">
        <v>98</v>
      </c>
      <c r="P33" s="9" t="s">
        <v>98</v>
      </c>
      <c r="Q33" s="12"/>
      <c r="R33" s="9" t="s">
        <v>98</v>
      </c>
      <c r="S33" s="9" t="s">
        <v>98</v>
      </c>
      <c r="T33" s="9" t="s">
        <v>98</v>
      </c>
      <c r="U33" s="9" t="s">
        <v>98</v>
      </c>
      <c r="V33" s="9" t="s">
        <v>98</v>
      </c>
      <c r="W33" s="13" t="s">
        <v>83</v>
      </c>
      <c r="X33" s="12"/>
      <c r="Y33" s="9" t="s">
        <v>98</v>
      </c>
      <c r="Z33" s="9" t="s">
        <v>98</v>
      </c>
      <c r="AA33" s="9" t="s">
        <v>98</v>
      </c>
      <c r="AB33" s="9" t="s">
        <v>98</v>
      </c>
      <c r="AC33" s="9" t="s">
        <v>98</v>
      </c>
      <c r="AD33" s="9" t="s">
        <v>98</v>
      </c>
      <c r="AE33" s="12"/>
      <c r="AF33" s="9" t="s">
        <v>98</v>
      </c>
      <c r="AG33" s="9" t="s">
        <v>98</v>
      </c>
      <c r="AH33" s="9" t="s">
        <v>98</v>
      </c>
      <c r="AI33" s="25">
        <v>26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9" t="s">
        <v>98</v>
      </c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12"/>
      <c r="K34" s="9" t="s">
        <v>98</v>
      </c>
      <c r="L34" s="9" t="s">
        <v>98</v>
      </c>
      <c r="M34" s="9" t="s">
        <v>98</v>
      </c>
      <c r="N34" s="9" t="s">
        <v>98</v>
      </c>
      <c r="O34" s="9" t="s">
        <v>98</v>
      </c>
      <c r="P34" s="9" t="s">
        <v>98</v>
      </c>
      <c r="Q34" s="12"/>
      <c r="R34" s="9" t="s">
        <v>98</v>
      </c>
      <c r="S34" s="9" t="s">
        <v>98</v>
      </c>
      <c r="T34" s="9" t="s">
        <v>98</v>
      </c>
      <c r="U34" s="9" t="s">
        <v>98</v>
      </c>
      <c r="V34" s="9" t="s">
        <v>98</v>
      </c>
      <c r="W34" s="13" t="s">
        <v>83</v>
      </c>
      <c r="X34" s="12"/>
      <c r="Y34" s="9" t="s">
        <v>98</v>
      </c>
      <c r="Z34" s="9" t="s">
        <v>98</v>
      </c>
      <c r="AA34" s="9" t="s">
        <v>98</v>
      </c>
      <c r="AB34" s="9" t="s">
        <v>98</v>
      </c>
      <c r="AC34" s="9" t="s">
        <v>98</v>
      </c>
      <c r="AD34" s="9" t="s">
        <v>98</v>
      </c>
      <c r="AE34" s="12"/>
      <c r="AF34" s="9" t="s">
        <v>98</v>
      </c>
      <c r="AG34" s="9" t="s">
        <v>98</v>
      </c>
      <c r="AH34" s="9" t="s">
        <v>98</v>
      </c>
      <c r="AI34" s="25">
        <v>26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9" t="s">
        <v>98</v>
      </c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12"/>
      <c r="K35" s="9" t="s">
        <v>98</v>
      </c>
      <c r="L35" s="9" t="s">
        <v>98</v>
      </c>
      <c r="M35" s="9" t="s">
        <v>98</v>
      </c>
      <c r="N35" s="9" t="s">
        <v>98</v>
      </c>
      <c r="O35" s="9" t="s">
        <v>98</v>
      </c>
      <c r="P35" s="9" t="s">
        <v>98</v>
      </c>
      <c r="Q35" s="12"/>
      <c r="R35" s="9" t="s">
        <v>98</v>
      </c>
      <c r="S35" s="9" t="s">
        <v>98</v>
      </c>
      <c r="T35" s="9" t="s">
        <v>98</v>
      </c>
      <c r="U35" s="9" t="s">
        <v>98</v>
      </c>
      <c r="V35" s="9" t="s">
        <v>98</v>
      </c>
      <c r="W35" s="13" t="s">
        <v>83</v>
      </c>
      <c r="X35" s="12"/>
      <c r="Y35" s="9" t="s">
        <v>98</v>
      </c>
      <c r="Z35" s="9" t="s">
        <v>98</v>
      </c>
      <c r="AA35" s="9" t="s">
        <v>98</v>
      </c>
      <c r="AB35" s="9" t="s">
        <v>98</v>
      </c>
      <c r="AC35" s="9" t="s">
        <v>98</v>
      </c>
      <c r="AD35" s="9" t="s">
        <v>98</v>
      </c>
      <c r="AE35" s="12"/>
      <c r="AF35" s="9" t="s">
        <v>98</v>
      </c>
      <c r="AG35" s="9" t="s">
        <v>98</v>
      </c>
      <c r="AH35" s="9" t="s">
        <v>98</v>
      </c>
      <c r="AI35" s="25">
        <v>26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9" t="s">
        <v>98</v>
      </c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12"/>
      <c r="K36" s="9" t="s">
        <v>98</v>
      </c>
      <c r="L36" s="9" t="s">
        <v>98</v>
      </c>
      <c r="M36" s="9" t="s">
        <v>98</v>
      </c>
      <c r="N36" s="9" t="s">
        <v>98</v>
      </c>
      <c r="O36" s="9" t="s">
        <v>98</v>
      </c>
      <c r="P36" s="9" t="s">
        <v>98</v>
      </c>
      <c r="Q36" s="12"/>
      <c r="R36" s="9" t="s">
        <v>98</v>
      </c>
      <c r="S36" s="9" t="s">
        <v>98</v>
      </c>
      <c r="T36" s="9" t="s">
        <v>98</v>
      </c>
      <c r="U36" s="9" t="s">
        <v>98</v>
      </c>
      <c r="V36" s="9" t="s">
        <v>98</v>
      </c>
      <c r="W36" s="13" t="s">
        <v>83</v>
      </c>
      <c r="X36" s="12"/>
      <c r="Y36" s="9" t="s">
        <v>98</v>
      </c>
      <c r="Z36" s="9" t="s">
        <v>98</v>
      </c>
      <c r="AA36" s="9" t="s">
        <v>98</v>
      </c>
      <c r="AB36" s="9" t="s">
        <v>98</v>
      </c>
      <c r="AC36" s="9" t="s">
        <v>98</v>
      </c>
      <c r="AD36" s="9" t="s">
        <v>98</v>
      </c>
      <c r="AE36" s="12"/>
      <c r="AF36" s="9" t="s">
        <v>98</v>
      </c>
      <c r="AG36" s="9" t="s">
        <v>98</v>
      </c>
      <c r="AH36" s="9" t="s">
        <v>98</v>
      </c>
      <c r="AI36" s="25">
        <v>26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9" t="s">
        <v>98</v>
      </c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12"/>
      <c r="K37" s="9" t="s">
        <v>98</v>
      </c>
      <c r="L37" s="9" t="s">
        <v>98</v>
      </c>
      <c r="M37" s="9" t="s">
        <v>98</v>
      </c>
      <c r="N37" s="9" t="s">
        <v>98</v>
      </c>
      <c r="O37" s="9" t="s">
        <v>98</v>
      </c>
      <c r="P37" s="9" t="s">
        <v>98</v>
      </c>
      <c r="Q37" s="12"/>
      <c r="R37" s="9" t="s">
        <v>98</v>
      </c>
      <c r="S37" s="9" t="s">
        <v>98</v>
      </c>
      <c r="T37" s="9" t="s">
        <v>98</v>
      </c>
      <c r="U37" s="9" t="s">
        <v>98</v>
      </c>
      <c r="V37" s="9" t="s">
        <v>98</v>
      </c>
      <c r="W37" s="13" t="s">
        <v>83</v>
      </c>
      <c r="X37" s="12"/>
      <c r="Y37" s="9" t="s">
        <v>98</v>
      </c>
      <c r="Z37" s="9" t="s">
        <v>98</v>
      </c>
      <c r="AA37" s="9" t="s">
        <v>98</v>
      </c>
      <c r="AB37" s="9" t="s">
        <v>98</v>
      </c>
      <c r="AC37" s="9" t="s">
        <v>98</v>
      </c>
      <c r="AD37" s="9" t="s">
        <v>98</v>
      </c>
      <c r="AE37" s="12"/>
      <c r="AF37" s="9" t="s">
        <v>98</v>
      </c>
      <c r="AG37" s="9" t="s">
        <v>98</v>
      </c>
      <c r="AH37" s="9" t="s">
        <v>98</v>
      </c>
      <c r="AI37" s="25">
        <v>26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9" t="s">
        <v>85</v>
      </c>
      <c r="E38" s="9" t="s">
        <v>85</v>
      </c>
      <c r="F38" s="9" t="s">
        <v>85</v>
      </c>
      <c r="G38" s="9" t="s">
        <v>85</v>
      </c>
      <c r="H38" s="9" t="s">
        <v>85</v>
      </c>
      <c r="I38" s="9" t="s">
        <v>85</v>
      </c>
      <c r="J38" s="12"/>
      <c r="K38" s="9" t="s">
        <v>85</v>
      </c>
      <c r="L38" s="9" t="s">
        <v>85</v>
      </c>
      <c r="M38" s="9" t="s">
        <v>85</v>
      </c>
      <c r="N38" s="9" t="s">
        <v>85</v>
      </c>
      <c r="O38" s="9" t="s">
        <v>85</v>
      </c>
      <c r="P38" s="9" t="s">
        <v>85</v>
      </c>
      <c r="Q38" s="12"/>
      <c r="R38" s="9" t="s">
        <v>85</v>
      </c>
      <c r="S38" s="9" t="s">
        <v>85</v>
      </c>
      <c r="T38" s="9" t="s">
        <v>85</v>
      </c>
      <c r="U38" s="9" t="s">
        <v>85</v>
      </c>
      <c r="V38" s="9" t="s">
        <v>85</v>
      </c>
      <c r="W38" s="9" t="s">
        <v>85</v>
      </c>
      <c r="X38" s="12"/>
      <c r="Y38" s="9" t="s">
        <v>85</v>
      </c>
      <c r="Z38" s="9" t="s">
        <v>85</v>
      </c>
      <c r="AA38" s="9" t="s">
        <v>85</v>
      </c>
      <c r="AB38" s="9" t="s">
        <v>85</v>
      </c>
      <c r="AC38" s="9" t="s">
        <v>85</v>
      </c>
      <c r="AD38" s="9" t="s">
        <v>85</v>
      </c>
      <c r="AE38" s="12"/>
      <c r="AF38" s="9" t="s">
        <v>85</v>
      </c>
      <c r="AG38" s="9" t="s">
        <v>85</v>
      </c>
      <c r="AH38" s="9" t="s">
        <v>98</v>
      </c>
      <c r="AI38" s="25">
        <v>1</v>
      </c>
    </row>
    <row r="39" spans="1:35" s="5" customFormat="1" ht="15" customHeight="1" x14ac:dyDescent="0.25">
      <c r="A39" s="4" t="s">
        <v>37</v>
      </c>
      <c r="B39" s="6" t="s">
        <v>78</v>
      </c>
      <c r="C39" s="9"/>
      <c r="D39" s="9" t="s">
        <v>98</v>
      </c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12"/>
      <c r="K39" s="9" t="s">
        <v>98</v>
      </c>
      <c r="L39" s="9" t="s">
        <v>98</v>
      </c>
      <c r="M39" s="9" t="s">
        <v>98</v>
      </c>
      <c r="N39" s="9" t="s">
        <v>98</v>
      </c>
      <c r="O39" s="9" t="s">
        <v>98</v>
      </c>
      <c r="P39" s="9" t="s">
        <v>98</v>
      </c>
      <c r="Q39" s="12"/>
      <c r="R39" s="9" t="s">
        <v>98</v>
      </c>
      <c r="S39" s="9" t="s">
        <v>98</v>
      </c>
      <c r="T39" s="9" t="s">
        <v>98</v>
      </c>
      <c r="U39" s="9" t="s">
        <v>98</v>
      </c>
      <c r="V39" s="9" t="s">
        <v>98</v>
      </c>
      <c r="W39" s="13" t="s">
        <v>83</v>
      </c>
      <c r="X39" s="12"/>
      <c r="Y39" s="9" t="s">
        <v>98</v>
      </c>
      <c r="Z39" s="9" t="s">
        <v>98</v>
      </c>
      <c r="AA39" s="9" t="s">
        <v>98</v>
      </c>
      <c r="AB39" s="9" t="s">
        <v>98</v>
      </c>
      <c r="AC39" s="9" t="s">
        <v>98</v>
      </c>
      <c r="AD39" s="9" t="s">
        <v>98</v>
      </c>
      <c r="AE39" s="12"/>
      <c r="AF39" s="9" t="s">
        <v>98</v>
      </c>
      <c r="AG39" s="9" t="s">
        <v>98</v>
      </c>
      <c r="AH39" s="9" t="s">
        <v>98</v>
      </c>
      <c r="AI39" s="25">
        <v>26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9" t="s">
        <v>98</v>
      </c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12"/>
      <c r="K40" s="9" t="s">
        <v>98</v>
      </c>
      <c r="L40" s="9" t="s">
        <v>98</v>
      </c>
      <c r="M40" s="9" t="s">
        <v>98</v>
      </c>
      <c r="N40" s="9" t="s">
        <v>98</v>
      </c>
      <c r="O40" s="9" t="s">
        <v>98</v>
      </c>
      <c r="P40" s="9" t="s">
        <v>98</v>
      </c>
      <c r="Q40" s="12"/>
      <c r="R40" s="9" t="s">
        <v>98</v>
      </c>
      <c r="S40" s="9" t="s">
        <v>98</v>
      </c>
      <c r="T40" s="9" t="s">
        <v>98</v>
      </c>
      <c r="U40" s="9" t="s">
        <v>98</v>
      </c>
      <c r="V40" s="9" t="s">
        <v>98</v>
      </c>
      <c r="W40" s="13" t="s">
        <v>83</v>
      </c>
      <c r="X40" s="12"/>
      <c r="Y40" s="9" t="s">
        <v>98</v>
      </c>
      <c r="Z40" s="9" t="s">
        <v>98</v>
      </c>
      <c r="AA40" s="9" t="s">
        <v>98</v>
      </c>
      <c r="AB40" s="9" t="s">
        <v>98</v>
      </c>
      <c r="AC40" s="9" t="s">
        <v>98</v>
      </c>
      <c r="AD40" s="9" t="s">
        <v>98</v>
      </c>
      <c r="AE40" s="12"/>
      <c r="AF40" s="9" t="s">
        <v>98</v>
      </c>
      <c r="AG40" s="9" t="s">
        <v>98</v>
      </c>
      <c r="AH40" s="9" t="s">
        <v>98</v>
      </c>
      <c r="AI40" s="25">
        <v>26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20" t="s">
        <v>98</v>
      </c>
      <c r="I41" s="20" t="s">
        <v>98</v>
      </c>
      <c r="J41" s="12"/>
      <c r="K41" s="20" t="s">
        <v>98</v>
      </c>
      <c r="L41" s="20" t="s">
        <v>98</v>
      </c>
      <c r="M41" s="20" t="s">
        <v>98</v>
      </c>
      <c r="N41" s="20" t="s">
        <v>98</v>
      </c>
      <c r="O41" s="20" t="s">
        <v>98</v>
      </c>
      <c r="P41" s="20" t="s">
        <v>98</v>
      </c>
      <c r="Q41" s="12"/>
      <c r="R41" s="20" t="s">
        <v>98</v>
      </c>
      <c r="S41" s="20" t="s">
        <v>98</v>
      </c>
      <c r="T41" s="20" t="s">
        <v>98</v>
      </c>
      <c r="U41" s="20" t="s">
        <v>98</v>
      </c>
      <c r="V41" s="20" t="s">
        <v>98</v>
      </c>
      <c r="W41" s="13" t="s">
        <v>83</v>
      </c>
      <c r="X41" s="12"/>
      <c r="Y41" s="9" t="s">
        <v>98</v>
      </c>
      <c r="Z41" s="9" t="s">
        <v>98</v>
      </c>
      <c r="AA41" s="9" t="s">
        <v>98</v>
      </c>
      <c r="AB41" s="9" t="s">
        <v>98</v>
      </c>
      <c r="AC41" s="9" t="s">
        <v>98</v>
      </c>
      <c r="AD41" s="20" t="s">
        <v>98</v>
      </c>
      <c r="AE41" s="12"/>
      <c r="AF41" s="20" t="s">
        <v>98</v>
      </c>
      <c r="AG41" s="20" t="s">
        <v>98</v>
      </c>
      <c r="AH41" s="20" t="s">
        <v>98</v>
      </c>
      <c r="AI41" s="26">
        <v>26</v>
      </c>
    </row>
    <row r="42" spans="1:35" s="15" customFormat="1" x14ac:dyDescent="0.25">
      <c r="B42" s="16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AI43" s="18"/>
    </row>
    <row r="44" spans="1:35" s="15" customFormat="1" x14ac:dyDescent="0.25">
      <c r="B44" s="16"/>
      <c r="C44" s="18" t="s">
        <v>92</v>
      </c>
      <c r="D44" s="15" t="s">
        <v>93</v>
      </c>
      <c r="AI44" s="18"/>
    </row>
    <row r="45" spans="1:35" s="15" customFormat="1" x14ac:dyDescent="0.25">
      <c r="B45" s="16"/>
      <c r="C45" s="18" t="s">
        <v>96</v>
      </c>
      <c r="D45" s="15" t="s">
        <v>97</v>
      </c>
      <c r="AI45" s="18"/>
    </row>
    <row r="46" spans="1:35" s="15" customFormat="1" x14ac:dyDescent="0.25">
      <c r="B46" s="16"/>
      <c r="C46" s="18" t="s">
        <v>87</v>
      </c>
      <c r="D46" s="15" t="s">
        <v>88</v>
      </c>
      <c r="AI46" s="18"/>
    </row>
    <row r="47" spans="1:35" s="15" customFormat="1" x14ac:dyDescent="0.25">
      <c r="B47" s="16"/>
      <c r="D47" s="15" t="s">
        <v>89</v>
      </c>
      <c r="AI47" s="18"/>
    </row>
    <row r="48" spans="1:35" s="15" customFormat="1" x14ac:dyDescent="0.25">
      <c r="B48" s="16"/>
      <c r="C48" s="18" t="s">
        <v>99</v>
      </c>
      <c r="D48" s="15" t="s">
        <v>100</v>
      </c>
      <c r="AI48" s="18"/>
    </row>
    <row r="49" spans="1:35" s="15" customFormat="1" x14ac:dyDescent="0.25">
      <c r="B49" s="16"/>
      <c r="C49" s="15" t="s">
        <v>105</v>
      </c>
      <c r="AI49" s="18"/>
    </row>
    <row r="50" spans="1:35" s="15" customFormat="1" x14ac:dyDescent="0.25">
      <c r="B50" s="16"/>
      <c r="C50" s="15" t="s">
        <v>106</v>
      </c>
      <c r="AI50" s="18"/>
    </row>
    <row r="51" spans="1:35" s="15" customFormat="1" ht="16.5" x14ac:dyDescent="0.25">
      <c r="A51" s="129"/>
      <c r="B51" s="129"/>
      <c r="C51" s="129"/>
      <c r="D51" s="129"/>
      <c r="E51" s="129"/>
      <c r="F51" s="129"/>
      <c r="G51" s="129"/>
      <c r="H51" s="129"/>
      <c r="I51" s="129"/>
      <c r="J51" s="129"/>
      <c r="S51" s="127" t="s">
        <v>102</v>
      </c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</row>
    <row r="52" spans="1:35" s="15" customFormat="1" ht="16.5" x14ac:dyDescent="0.25">
      <c r="A52" s="128" t="s">
        <v>104</v>
      </c>
      <c r="B52" s="128"/>
      <c r="C52" s="128"/>
      <c r="D52" s="128"/>
      <c r="E52" s="128"/>
      <c r="F52" s="128"/>
      <c r="G52" s="128"/>
      <c r="H52" s="128"/>
      <c r="I52" s="128"/>
      <c r="J52" s="128"/>
      <c r="S52" s="128" t="s">
        <v>103</v>
      </c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28"/>
      <c r="AF52" s="128"/>
      <c r="AG52" s="128"/>
      <c r="AH52" s="128"/>
      <c r="AI52" s="128"/>
    </row>
    <row r="53" spans="1:35" s="15" customFormat="1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s="15" customFormat="1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s="15" customFormat="1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s="15" customFormat="1" ht="16.5" x14ac:dyDescent="0.25">
      <c r="A56" s="27"/>
      <c r="B56" s="28"/>
      <c r="C56" s="27"/>
      <c r="D56" s="27"/>
      <c r="E56" s="27"/>
      <c r="F56" s="27"/>
      <c r="G56" s="27"/>
      <c r="H56" s="27"/>
      <c r="I56" s="27"/>
      <c r="J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</row>
    <row r="57" spans="1:35" s="15" customFormat="1" ht="16.5" x14ac:dyDescent="0.25">
      <c r="A57" s="27"/>
      <c r="B57" s="28"/>
      <c r="C57" s="27"/>
      <c r="D57" s="27"/>
      <c r="E57" s="27"/>
      <c r="F57" s="27"/>
      <c r="G57" s="27"/>
      <c r="H57" s="27"/>
      <c r="I57" s="27"/>
      <c r="J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</row>
    <row r="58" spans="1:35" s="15" customFormat="1" ht="16.5" x14ac:dyDescent="0.25">
      <c r="A58" s="27"/>
      <c r="B58" s="28"/>
      <c r="C58" s="27"/>
      <c r="D58" s="27"/>
      <c r="E58" s="27"/>
      <c r="F58" s="27"/>
      <c r="G58" s="27"/>
      <c r="H58" s="27"/>
      <c r="I58" s="27"/>
      <c r="J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</row>
    <row r="59" spans="1:35" s="15" customFormat="1" ht="16.5" x14ac:dyDescent="0.25">
      <c r="A59" s="128" t="s">
        <v>80</v>
      </c>
      <c r="B59" s="128"/>
      <c r="C59" s="128"/>
      <c r="D59" s="128"/>
      <c r="E59" s="128"/>
      <c r="F59" s="128"/>
      <c r="G59" s="128"/>
      <c r="H59" s="128"/>
      <c r="I59" s="128"/>
      <c r="J59" s="128"/>
      <c r="S59" s="128" t="s">
        <v>48</v>
      </c>
      <c r="T59" s="128"/>
      <c r="U59" s="128"/>
      <c r="V59" s="128"/>
      <c r="W59" s="128"/>
      <c r="X59" s="128"/>
      <c r="Y59" s="128"/>
      <c r="Z59" s="128"/>
      <c r="AA59" s="128"/>
      <c r="AB59" s="128"/>
      <c r="AC59" s="128"/>
      <c r="AD59" s="128"/>
      <c r="AE59" s="128"/>
      <c r="AF59" s="128"/>
      <c r="AG59" s="128"/>
      <c r="AH59" s="128"/>
      <c r="AI59" s="128"/>
    </row>
    <row r="60" spans="1:35" s="15" customFormat="1" x14ac:dyDescent="0.25">
      <c r="B60" s="16"/>
      <c r="AI60" s="18"/>
    </row>
    <row r="61" spans="1:35" s="15" customFormat="1" x14ac:dyDescent="0.25">
      <c r="B61" s="16"/>
      <c r="AI61" s="18"/>
    </row>
    <row r="62" spans="1:35" s="15" customFormat="1" x14ac:dyDescent="0.25">
      <c r="B62" s="16"/>
      <c r="AI62" s="18"/>
    </row>
    <row r="63" spans="1:35" s="15" customFormat="1" x14ac:dyDescent="0.25">
      <c r="B63" s="16"/>
      <c r="AI63" s="18"/>
    </row>
    <row r="64" spans="1:35" s="15" customFormat="1" x14ac:dyDescent="0.25">
      <c r="B64" s="16"/>
      <c r="AI64" s="18"/>
    </row>
    <row r="65" spans="2:35" s="15" customFormat="1" x14ac:dyDescent="0.25">
      <c r="B65" s="16"/>
      <c r="AI65" s="18"/>
    </row>
    <row r="66" spans="2:35" s="15" customFormat="1" x14ac:dyDescent="0.25">
      <c r="B66" s="16"/>
      <c r="AI66" s="18"/>
    </row>
    <row r="67" spans="2:35" s="15" customFormat="1" x14ac:dyDescent="0.25">
      <c r="B67" s="16"/>
      <c r="AI67" s="18"/>
    </row>
    <row r="68" spans="2:35" s="15" customFormat="1" x14ac:dyDescent="0.25">
      <c r="B68" s="16"/>
      <c r="AI68" s="18"/>
    </row>
    <row r="69" spans="2:35" s="15" customFormat="1" x14ac:dyDescent="0.25">
      <c r="B69" s="16"/>
      <c r="AI69" s="18"/>
    </row>
    <row r="70" spans="2:35" s="15" customFormat="1" x14ac:dyDescent="0.25">
      <c r="B70" s="16"/>
      <c r="AI70" s="18"/>
    </row>
    <row r="71" spans="2:35" s="15" customFormat="1" x14ac:dyDescent="0.25">
      <c r="B71" s="16"/>
      <c r="AI71" s="18"/>
    </row>
    <row r="72" spans="2:35" s="15" customFormat="1" x14ac:dyDescent="0.25">
      <c r="B72" s="16"/>
      <c r="AI72" s="18"/>
    </row>
    <row r="73" spans="2:35" s="15" customFormat="1" x14ac:dyDescent="0.25">
      <c r="B73" s="16"/>
      <c r="AI73" s="18"/>
    </row>
    <row r="74" spans="2:35" s="15" customFormat="1" x14ac:dyDescent="0.25">
      <c r="B74" s="16"/>
      <c r="AI74" s="18"/>
    </row>
    <row r="75" spans="2:35" s="15" customFormat="1" x14ac:dyDescent="0.25">
      <c r="B75" s="16"/>
      <c r="AI75" s="18"/>
    </row>
    <row r="76" spans="2:35" s="15" customFormat="1" x14ac:dyDescent="0.25">
      <c r="B76" s="16"/>
      <c r="AI76" s="18"/>
    </row>
    <row r="77" spans="2:35" s="15" customFormat="1" x14ac:dyDescent="0.25">
      <c r="B77" s="16"/>
      <c r="AI77" s="18"/>
    </row>
    <row r="78" spans="2:35" s="15" customFormat="1" x14ac:dyDescent="0.25">
      <c r="B78" s="16"/>
      <c r="AI78" s="18"/>
    </row>
    <row r="79" spans="2:35" s="15" customFormat="1" x14ac:dyDescent="0.25">
      <c r="B79" s="16"/>
      <c r="AI79" s="18"/>
    </row>
    <row r="80" spans="2:35" s="15" customFormat="1" x14ac:dyDescent="0.25">
      <c r="B80" s="16"/>
      <c r="AI80" s="18"/>
    </row>
    <row r="81" spans="2:35" s="15" customFormat="1" x14ac:dyDescent="0.25">
      <c r="B81" s="16"/>
      <c r="AI81" s="18"/>
    </row>
    <row r="82" spans="2:35" s="15" customFormat="1" x14ac:dyDescent="0.25">
      <c r="B82" s="16"/>
      <c r="AI82" s="18"/>
    </row>
    <row r="83" spans="2:35" s="15" customFormat="1" x14ac:dyDescent="0.25">
      <c r="B83" s="16"/>
      <c r="AI83" s="18"/>
    </row>
    <row r="84" spans="2:35" s="15" customFormat="1" x14ac:dyDescent="0.25">
      <c r="B84" s="16"/>
      <c r="AI84" s="18"/>
    </row>
    <row r="85" spans="2:35" s="15" customFormat="1" x14ac:dyDescent="0.25">
      <c r="B85" s="16"/>
      <c r="AI85" s="18"/>
    </row>
    <row r="86" spans="2:35" s="15" customFormat="1" x14ac:dyDescent="0.25">
      <c r="B86" s="16"/>
      <c r="AI86" s="18"/>
    </row>
    <row r="87" spans="2:35" s="15" customFormat="1" x14ac:dyDescent="0.25">
      <c r="B87" s="16"/>
      <c r="AI87" s="18"/>
    </row>
    <row r="88" spans="2:35" s="15" customFormat="1" x14ac:dyDescent="0.25">
      <c r="B88" s="16"/>
      <c r="AI88" s="18"/>
    </row>
    <row r="89" spans="2:35" s="15" customFormat="1" x14ac:dyDescent="0.25">
      <c r="B89" s="16"/>
      <c r="AI89" s="18"/>
    </row>
    <row r="90" spans="2:35" s="15" customFormat="1" x14ac:dyDescent="0.25">
      <c r="B90" s="16"/>
      <c r="AI90" s="18"/>
    </row>
    <row r="91" spans="2:35" s="15" customFormat="1" x14ac:dyDescent="0.25">
      <c r="B91" s="16"/>
      <c r="AI91" s="18"/>
    </row>
    <row r="92" spans="2:35" s="15" customFormat="1" x14ac:dyDescent="0.25">
      <c r="B92" s="16"/>
      <c r="AI92" s="18"/>
    </row>
    <row r="93" spans="2:35" s="15" customFormat="1" x14ac:dyDescent="0.25">
      <c r="B93" s="16"/>
      <c r="AI93" s="18"/>
    </row>
    <row r="94" spans="2:35" s="15" customFormat="1" x14ac:dyDescent="0.25">
      <c r="B94" s="16"/>
      <c r="AI94" s="18"/>
    </row>
    <row r="95" spans="2:35" s="15" customFormat="1" x14ac:dyDescent="0.25">
      <c r="B95" s="16"/>
      <c r="AI95" s="18"/>
    </row>
    <row r="96" spans="2:35" s="15" customFormat="1" x14ac:dyDescent="0.25">
      <c r="B96" s="16"/>
      <c r="AI96" s="18"/>
    </row>
    <row r="97" spans="2:35" s="15" customFormat="1" x14ac:dyDescent="0.25">
      <c r="B97" s="16"/>
      <c r="AI97" s="18"/>
    </row>
  </sheetData>
  <mergeCells count="15">
    <mergeCell ref="A7:A8"/>
    <mergeCell ref="B7:B8"/>
    <mergeCell ref="AI7:AI8"/>
    <mergeCell ref="T1:AI1"/>
    <mergeCell ref="T2:AI2"/>
    <mergeCell ref="A1:N1"/>
    <mergeCell ref="A2:N2"/>
    <mergeCell ref="A4:AI4"/>
    <mergeCell ref="A5:AI5"/>
    <mergeCell ref="S51:AI51"/>
    <mergeCell ref="S52:AI52"/>
    <mergeCell ref="S59:AI59"/>
    <mergeCell ref="A51:J51"/>
    <mergeCell ref="A52:J52"/>
    <mergeCell ref="A59:J59"/>
  </mergeCells>
  <pageMargins left="0.44791666666666702" right="0.20833333333333301" top="0.55208333333333304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1"/>
  <sheetViews>
    <sheetView topLeftCell="B4" zoomScale="98" zoomScaleNormal="98" workbookViewId="0">
      <selection activeCell="AH38" sqref="AH38"/>
    </sheetView>
  </sheetViews>
  <sheetFormatPr defaultColWidth="9.140625" defaultRowHeight="15" x14ac:dyDescent="0.25"/>
  <cols>
    <col min="1" max="1" width="4.28515625" style="1" customWidth="1"/>
    <col min="2" max="2" width="16.28515625" style="3" customWidth="1"/>
    <col min="3" max="3" width="4.140625" style="1" customWidth="1"/>
    <col min="4" max="9" width="3" style="1" customWidth="1"/>
    <col min="10" max="10" width="3" style="30" customWidth="1"/>
    <col min="11" max="16" width="3" style="1" customWidth="1"/>
    <col min="17" max="17" width="3" style="30" customWidth="1"/>
    <col min="18" max="22" width="3" style="1" customWidth="1"/>
    <col min="23" max="23" width="3.140625" style="1" customWidth="1"/>
    <col min="24" max="24" width="3" style="30" customWidth="1"/>
    <col min="25" max="28" width="3" style="1" customWidth="1"/>
    <col min="29" max="29" width="3.28515625" style="1" customWidth="1"/>
    <col min="30" max="30" width="3" style="1" customWidth="1"/>
    <col min="31" max="31" width="3" style="30" customWidth="1"/>
    <col min="32" max="34" width="3" style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134" t="s">
        <v>4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Q1" s="30"/>
      <c r="T1" s="132" t="s">
        <v>101</v>
      </c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  <c r="AI1" s="132"/>
    </row>
    <row r="2" spans="1:35" s="15" customFormat="1" ht="16.5" x14ac:dyDescent="0.25">
      <c r="A2" s="133" t="s">
        <v>5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Q2" s="30"/>
      <c r="T2" s="133" t="s">
        <v>6</v>
      </c>
      <c r="U2" s="133"/>
      <c r="V2" s="133"/>
      <c r="W2" s="133"/>
      <c r="X2" s="133"/>
      <c r="Y2" s="133"/>
      <c r="Z2" s="133"/>
      <c r="AA2" s="133"/>
      <c r="AB2" s="133"/>
      <c r="AC2" s="133"/>
      <c r="AD2" s="133"/>
      <c r="AE2" s="133"/>
      <c r="AF2" s="133"/>
      <c r="AG2" s="133"/>
      <c r="AH2" s="133"/>
      <c r="AI2" s="133"/>
    </row>
    <row r="3" spans="1:35" s="15" customFormat="1" ht="9" customHeight="1" x14ac:dyDescent="0.25">
      <c r="B3" s="16"/>
      <c r="J3" s="30"/>
      <c r="Q3" s="30"/>
      <c r="X3" s="30"/>
      <c r="AE3" s="30"/>
      <c r="AI3" s="18"/>
    </row>
    <row r="4" spans="1:35" s="21" customFormat="1" ht="19.5" x14ac:dyDescent="0.3">
      <c r="A4" s="135" t="s">
        <v>46</v>
      </c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5"/>
      <c r="AD4" s="135"/>
      <c r="AE4" s="135"/>
      <c r="AF4" s="135"/>
      <c r="AG4" s="135"/>
      <c r="AH4" s="135"/>
      <c r="AI4" s="135"/>
    </row>
    <row r="5" spans="1:35" s="21" customFormat="1" ht="19.5" x14ac:dyDescent="0.3">
      <c r="A5" s="136" t="s">
        <v>107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  <c r="R5" s="136"/>
      <c r="S5" s="136"/>
      <c r="T5" s="136"/>
      <c r="U5" s="136"/>
      <c r="V5" s="136"/>
      <c r="W5" s="136"/>
      <c r="X5" s="136"/>
      <c r="Y5" s="136"/>
      <c r="Z5" s="136"/>
      <c r="AA5" s="136"/>
      <c r="AB5" s="136"/>
      <c r="AC5" s="136"/>
      <c r="AD5" s="136"/>
      <c r="AE5" s="136"/>
      <c r="AF5" s="136"/>
      <c r="AG5" s="136"/>
      <c r="AH5" s="136"/>
      <c r="AI5" s="136"/>
    </row>
    <row r="6" spans="1:35" s="24" customFormat="1" ht="16.5" x14ac:dyDescent="0.25">
      <c r="A6" s="22"/>
      <c r="B6" s="22"/>
      <c r="C6" s="23"/>
      <c r="D6" s="23"/>
      <c r="E6" s="23"/>
      <c r="F6" s="23"/>
      <c r="G6" s="23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5">
      <c r="A7" s="130" t="s">
        <v>0</v>
      </c>
      <c r="B7" s="130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11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130" t="s">
        <v>45</v>
      </c>
    </row>
    <row r="8" spans="1:35" s="5" customFormat="1" ht="28.5" customHeight="1" x14ac:dyDescent="0.25">
      <c r="A8" s="131"/>
      <c r="B8" s="131"/>
      <c r="C8" s="10" t="s">
        <v>3</v>
      </c>
      <c r="D8" s="9" t="s">
        <v>41</v>
      </c>
      <c r="E8" s="9" t="s">
        <v>42</v>
      </c>
      <c r="F8" s="9" t="s">
        <v>43</v>
      </c>
      <c r="G8" s="12" t="s">
        <v>44</v>
      </c>
      <c r="H8" s="9" t="s">
        <v>38</v>
      </c>
      <c r="I8" s="9" t="s">
        <v>39</v>
      </c>
      <c r="J8" s="33" t="s">
        <v>40</v>
      </c>
      <c r="K8" s="9" t="s">
        <v>41</v>
      </c>
      <c r="L8" s="9" t="s">
        <v>42</v>
      </c>
      <c r="M8" s="9" t="s">
        <v>43</v>
      </c>
      <c r="N8" s="12" t="s">
        <v>44</v>
      </c>
      <c r="O8" s="9" t="s">
        <v>38</v>
      </c>
      <c r="P8" s="9" t="s">
        <v>39</v>
      </c>
      <c r="Q8" s="33" t="s">
        <v>40</v>
      </c>
      <c r="R8" s="9" t="s">
        <v>41</v>
      </c>
      <c r="S8" s="9" t="s">
        <v>42</v>
      </c>
      <c r="T8" s="9" t="s">
        <v>43</v>
      </c>
      <c r="U8" s="12" t="s">
        <v>44</v>
      </c>
      <c r="V8" s="9" t="s">
        <v>38</v>
      </c>
      <c r="W8" s="9" t="s">
        <v>39</v>
      </c>
      <c r="X8" s="33" t="s">
        <v>40</v>
      </c>
      <c r="Y8" s="9" t="s">
        <v>41</v>
      </c>
      <c r="Z8" s="9" t="s">
        <v>42</v>
      </c>
      <c r="AA8" s="9" t="s">
        <v>43</v>
      </c>
      <c r="AB8" s="12" t="s">
        <v>44</v>
      </c>
      <c r="AC8" s="9" t="s">
        <v>38</v>
      </c>
      <c r="AD8" s="9" t="s">
        <v>39</v>
      </c>
      <c r="AE8" s="33" t="s">
        <v>40</v>
      </c>
      <c r="AF8" s="9" t="s">
        <v>41</v>
      </c>
      <c r="AG8" s="9" t="s">
        <v>42</v>
      </c>
      <c r="AH8" s="9" t="s">
        <v>43</v>
      </c>
      <c r="AI8" s="131"/>
    </row>
    <row r="9" spans="1:35" s="5" customFormat="1" ht="15" customHeight="1" x14ac:dyDescent="0.25">
      <c r="A9" s="4" t="s">
        <v>7</v>
      </c>
      <c r="B9" s="6" t="s">
        <v>48</v>
      </c>
      <c r="C9" s="9"/>
      <c r="D9" s="9" t="s">
        <v>111</v>
      </c>
      <c r="E9" s="9" t="s">
        <v>111</v>
      </c>
      <c r="F9" s="9" t="s">
        <v>111</v>
      </c>
      <c r="G9" s="12"/>
      <c r="H9" s="9" t="s">
        <v>98</v>
      </c>
      <c r="I9" s="9" t="s">
        <v>98</v>
      </c>
      <c r="J9" s="9" t="s">
        <v>98</v>
      </c>
      <c r="K9" s="9" t="s">
        <v>98</v>
      </c>
      <c r="L9" s="9" t="s">
        <v>98</v>
      </c>
      <c r="M9" s="9" t="s">
        <v>98</v>
      </c>
      <c r="N9" s="12"/>
      <c r="O9" s="9" t="s">
        <v>98</v>
      </c>
      <c r="P9" s="9" t="s">
        <v>98</v>
      </c>
      <c r="Q9" s="9" t="s">
        <v>98</v>
      </c>
      <c r="R9" s="9" t="s">
        <v>98</v>
      </c>
      <c r="S9" s="9" t="s">
        <v>98</v>
      </c>
      <c r="T9" s="9" t="s">
        <v>98</v>
      </c>
      <c r="U9" s="12"/>
      <c r="V9" s="9" t="s">
        <v>98</v>
      </c>
      <c r="W9" s="9" t="s">
        <v>98</v>
      </c>
      <c r="X9" s="9" t="s">
        <v>98</v>
      </c>
      <c r="Y9" s="9" t="s">
        <v>98</v>
      </c>
      <c r="Z9" s="9" t="s">
        <v>98</v>
      </c>
      <c r="AA9" s="9" t="s">
        <v>98</v>
      </c>
      <c r="AB9" s="12"/>
      <c r="AC9" s="9" t="s">
        <v>98</v>
      </c>
      <c r="AD9" s="9" t="s">
        <v>98</v>
      </c>
      <c r="AE9" s="9" t="s">
        <v>98</v>
      </c>
      <c r="AF9" s="9" t="s">
        <v>98</v>
      </c>
      <c r="AG9" s="9" t="s">
        <v>98</v>
      </c>
      <c r="AH9" s="9" t="s">
        <v>98</v>
      </c>
      <c r="AI9" s="25">
        <v>24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9" t="s">
        <v>111</v>
      </c>
      <c r="E10" s="9" t="s">
        <v>111</v>
      </c>
      <c r="F10" s="9" t="s">
        <v>111</v>
      </c>
      <c r="G10" s="12"/>
      <c r="H10" s="9" t="s">
        <v>98</v>
      </c>
      <c r="I10" s="9" t="s">
        <v>98</v>
      </c>
      <c r="J10" s="9" t="s">
        <v>98</v>
      </c>
      <c r="K10" s="9" t="s">
        <v>98</v>
      </c>
      <c r="L10" s="9" t="s">
        <v>98</v>
      </c>
      <c r="M10" s="9" t="s">
        <v>98</v>
      </c>
      <c r="N10" s="12"/>
      <c r="O10" s="9" t="s">
        <v>98</v>
      </c>
      <c r="P10" s="9" t="s">
        <v>98</v>
      </c>
      <c r="Q10" s="9" t="s">
        <v>98</v>
      </c>
      <c r="R10" s="9" t="s">
        <v>98</v>
      </c>
      <c r="S10" s="9" t="s">
        <v>98</v>
      </c>
      <c r="T10" s="9" t="s">
        <v>98</v>
      </c>
      <c r="U10" s="12"/>
      <c r="V10" s="9" t="s">
        <v>98</v>
      </c>
      <c r="W10" s="9" t="s">
        <v>98</v>
      </c>
      <c r="X10" s="9" t="s">
        <v>98</v>
      </c>
      <c r="Y10" s="9" t="s">
        <v>98</v>
      </c>
      <c r="Z10" s="9" t="s">
        <v>98</v>
      </c>
      <c r="AA10" s="9" t="s">
        <v>98</v>
      </c>
      <c r="AB10" s="12"/>
      <c r="AC10" s="9" t="s">
        <v>98</v>
      </c>
      <c r="AD10" s="9" t="s">
        <v>98</v>
      </c>
      <c r="AE10" s="9" t="s">
        <v>98</v>
      </c>
      <c r="AF10" s="9" t="s">
        <v>98</v>
      </c>
      <c r="AG10" s="9" t="s">
        <v>98</v>
      </c>
      <c r="AH10" s="9" t="s">
        <v>98</v>
      </c>
      <c r="AI10" s="25">
        <v>24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9" t="s">
        <v>111</v>
      </c>
      <c r="E11" s="9" t="s">
        <v>111</v>
      </c>
      <c r="F11" s="9" t="s">
        <v>111</v>
      </c>
      <c r="G11" s="12"/>
      <c r="H11" s="9" t="s">
        <v>98</v>
      </c>
      <c r="I11" s="9" t="s">
        <v>98</v>
      </c>
      <c r="J11" s="9" t="s">
        <v>98</v>
      </c>
      <c r="K11" s="9" t="s">
        <v>98</v>
      </c>
      <c r="L11" s="9" t="s">
        <v>98</v>
      </c>
      <c r="M11" s="9" t="s">
        <v>98</v>
      </c>
      <c r="N11" s="12"/>
      <c r="O11" s="9" t="s">
        <v>98</v>
      </c>
      <c r="P11" s="9" t="s">
        <v>98</v>
      </c>
      <c r="Q11" s="9" t="s">
        <v>98</v>
      </c>
      <c r="R11" s="9" t="s">
        <v>98</v>
      </c>
      <c r="S11" s="9" t="s">
        <v>98</v>
      </c>
      <c r="T11" s="9" t="s">
        <v>98</v>
      </c>
      <c r="U11" s="12"/>
      <c r="V11" s="9" t="s">
        <v>98</v>
      </c>
      <c r="W11" s="9" t="s">
        <v>98</v>
      </c>
      <c r="X11" s="9" t="s">
        <v>98</v>
      </c>
      <c r="Y11" s="9" t="s">
        <v>98</v>
      </c>
      <c r="Z11" s="9" t="s">
        <v>98</v>
      </c>
      <c r="AA11" s="9" t="s">
        <v>98</v>
      </c>
      <c r="AB11" s="12"/>
      <c r="AC11" s="9" t="s">
        <v>98</v>
      </c>
      <c r="AD11" s="9" t="s">
        <v>98</v>
      </c>
      <c r="AE11" s="9" t="s">
        <v>98</v>
      </c>
      <c r="AF11" s="9" t="s">
        <v>98</v>
      </c>
      <c r="AG11" s="9" t="s">
        <v>98</v>
      </c>
      <c r="AH11" s="9" t="s">
        <v>98</v>
      </c>
      <c r="AI11" s="25">
        <v>24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9" t="s">
        <v>84</v>
      </c>
      <c r="E12" s="9" t="s">
        <v>84</v>
      </c>
      <c r="F12" s="9" t="s">
        <v>84</v>
      </c>
      <c r="G12" s="12"/>
      <c r="H12" s="9" t="s">
        <v>84</v>
      </c>
      <c r="I12" s="9" t="s">
        <v>84</v>
      </c>
      <c r="J12" s="9" t="s">
        <v>84</v>
      </c>
      <c r="K12" s="9" t="s">
        <v>84</v>
      </c>
      <c r="L12" s="9" t="s">
        <v>84</v>
      </c>
      <c r="M12" s="9" t="s">
        <v>84</v>
      </c>
      <c r="N12" s="12"/>
      <c r="O12" s="9" t="s">
        <v>84</v>
      </c>
      <c r="P12" s="9" t="s">
        <v>84</v>
      </c>
      <c r="Q12" s="9" t="s">
        <v>84</v>
      </c>
      <c r="R12" s="9" t="s">
        <v>84</v>
      </c>
      <c r="S12" s="9" t="s">
        <v>84</v>
      </c>
      <c r="T12" s="9" t="s">
        <v>84</v>
      </c>
      <c r="U12" s="12"/>
      <c r="V12" s="9" t="s">
        <v>84</v>
      </c>
      <c r="W12" s="9" t="s">
        <v>84</v>
      </c>
      <c r="X12" s="9" t="s">
        <v>84</v>
      </c>
      <c r="Y12" s="9" t="s">
        <v>84</v>
      </c>
      <c r="Z12" s="9" t="s">
        <v>84</v>
      </c>
      <c r="AA12" s="9" t="s">
        <v>84</v>
      </c>
      <c r="AB12" s="12"/>
      <c r="AC12" s="9" t="s">
        <v>84</v>
      </c>
      <c r="AD12" s="9" t="s">
        <v>84</v>
      </c>
      <c r="AE12" s="9" t="s">
        <v>84</v>
      </c>
      <c r="AF12" s="9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9" t="s">
        <v>111</v>
      </c>
      <c r="E13" s="9" t="s">
        <v>111</v>
      </c>
      <c r="F13" s="9" t="s">
        <v>111</v>
      </c>
      <c r="G13" s="12"/>
      <c r="H13" s="9" t="s">
        <v>98</v>
      </c>
      <c r="I13" s="9" t="s">
        <v>98</v>
      </c>
      <c r="J13" s="9" t="s">
        <v>98</v>
      </c>
      <c r="K13" s="9" t="s">
        <v>98</v>
      </c>
      <c r="L13" s="9" t="s">
        <v>98</v>
      </c>
      <c r="M13" s="9" t="s">
        <v>98</v>
      </c>
      <c r="N13" s="12"/>
      <c r="O13" s="9" t="s">
        <v>98</v>
      </c>
      <c r="P13" s="9" t="s">
        <v>98</v>
      </c>
      <c r="Q13" s="9" t="s">
        <v>98</v>
      </c>
      <c r="R13" s="9" t="s">
        <v>98</v>
      </c>
      <c r="S13" s="9" t="s">
        <v>98</v>
      </c>
      <c r="T13" s="9" t="s">
        <v>98</v>
      </c>
      <c r="U13" s="12"/>
      <c r="V13" s="9" t="s">
        <v>98</v>
      </c>
      <c r="W13" s="9" t="s">
        <v>98</v>
      </c>
      <c r="X13" s="9" t="s">
        <v>98</v>
      </c>
      <c r="Y13" s="9" t="s">
        <v>98</v>
      </c>
      <c r="Z13" s="9" t="s">
        <v>98</v>
      </c>
      <c r="AA13" s="9" t="s">
        <v>98</v>
      </c>
      <c r="AB13" s="12"/>
      <c r="AC13" s="9" t="s">
        <v>98</v>
      </c>
      <c r="AD13" s="9" t="s">
        <v>98</v>
      </c>
      <c r="AE13" s="9" t="s">
        <v>98</v>
      </c>
      <c r="AF13" s="9" t="s">
        <v>98</v>
      </c>
      <c r="AG13" s="9" t="s">
        <v>98</v>
      </c>
      <c r="AH13" s="9" t="s">
        <v>98</v>
      </c>
      <c r="AI13" s="25">
        <v>24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9" t="s">
        <v>111</v>
      </c>
      <c r="E14" s="9" t="s">
        <v>111</v>
      </c>
      <c r="F14" s="9" t="s">
        <v>111</v>
      </c>
      <c r="G14" s="12"/>
      <c r="H14" s="9" t="s">
        <v>98</v>
      </c>
      <c r="I14" s="9" t="s">
        <v>98</v>
      </c>
      <c r="J14" s="9" t="s">
        <v>98</v>
      </c>
      <c r="K14" s="9" t="s">
        <v>98</v>
      </c>
      <c r="L14" s="9" t="s">
        <v>98</v>
      </c>
      <c r="M14" s="9" t="s">
        <v>98</v>
      </c>
      <c r="N14" s="12"/>
      <c r="O14" s="9" t="s">
        <v>98</v>
      </c>
      <c r="P14" s="9" t="s">
        <v>98</v>
      </c>
      <c r="Q14" s="9" t="s">
        <v>98</v>
      </c>
      <c r="R14" s="9" t="s">
        <v>98</v>
      </c>
      <c r="S14" s="9" t="s">
        <v>98</v>
      </c>
      <c r="T14" s="9" t="s">
        <v>98</v>
      </c>
      <c r="U14" s="12"/>
      <c r="V14" s="9" t="s">
        <v>98</v>
      </c>
      <c r="W14" s="9" t="s">
        <v>98</v>
      </c>
      <c r="X14" s="9" t="s">
        <v>98</v>
      </c>
      <c r="Y14" s="9" t="s">
        <v>98</v>
      </c>
      <c r="Z14" s="9" t="s">
        <v>98</v>
      </c>
      <c r="AA14" s="9" t="s">
        <v>98</v>
      </c>
      <c r="AB14" s="12"/>
      <c r="AC14" s="9" t="s">
        <v>98</v>
      </c>
      <c r="AD14" s="9" t="s">
        <v>98</v>
      </c>
      <c r="AE14" s="9" t="s">
        <v>98</v>
      </c>
      <c r="AF14" s="9" t="s">
        <v>98</v>
      </c>
      <c r="AG14" s="9" t="s">
        <v>98</v>
      </c>
      <c r="AH14" s="9" t="s">
        <v>98</v>
      </c>
      <c r="AI14" s="25">
        <v>24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9" t="s">
        <v>111</v>
      </c>
      <c r="E15" s="9" t="s">
        <v>111</v>
      </c>
      <c r="F15" s="9" t="s">
        <v>111</v>
      </c>
      <c r="G15" s="12"/>
      <c r="H15" s="9" t="s">
        <v>98</v>
      </c>
      <c r="I15" s="9" t="s">
        <v>98</v>
      </c>
      <c r="J15" s="9" t="s">
        <v>98</v>
      </c>
      <c r="K15" s="9" t="s">
        <v>98</v>
      </c>
      <c r="L15" s="9" t="s">
        <v>98</v>
      </c>
      <c r="M15" s="9" t="s">
        <v>98</v>
      </c>
      <c r="N15" s="12"/>
      <c r="O15" s="9" t="s">
        <v>98</v>
      </c>
      <c r="P15" s="9" t="s">
        <v>98</v>
      </c>
      <c r="Q15" s="9" t="s">
        <v>98</v>
      </c>
      <c r="R15" s="9" t="s">
        <v>98</v>
      </c>
      <c r="S15" s="9" t="s">
        <v>98</v>
      </c>
      <c r="T15" s="9" t="s">
        <v>98</v>
      </c>
      <c r="U15" s="12"/>
      <c r="V15" s="9" t="s">
        <v>98</v>
      </c>
      <c r="W15" s="9" t="s">
        <v>98</v>
      </c>
      <c r="X15" s="9" t="s">
        <v>98</v>
      </c>
      <c r="Y15" s="9" t="s">
        <v>98</v>
      </c>
      <c r="Z15" s="9" t="s">
        <v>98</v>
      </c>
      <c r="AA15" s="9" t="s">
        <v>98</v>
      </c>
      <c r="AB15" s="12"/>
      <c r="AC15" s="9" t="s">
        <v>98</v>
      </c>
      <c r="AD15" s="9" t="s">
        <v>98</v>
      </c>
      <c r="AE15" s="9" t="s">
        <v>98</v>
      </c>
      <c r="AF15" s="9" t="s">
        <v>98</v>
      </c>
      <c r="AG15" s="9" t="s">
        <v>98</v>
      </c>
      <c r="AH15" s="9" t="s">
        <v>98</v>
      </c>
      <c r="AI15" s="25">
        <v>24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9" t="s">
        <v>111</v>
      </c>
      <c r="E16" s="9" t="s">
        <v>111</v>
      </c>
      <c r="F16" s="9" t="s">
        <v>111</v>
      </c>
      <c r="G16" s="12"/>
      <c r="H16" s="9" t="s">
        <v>98</v>
      </c>
      <c r="I16" s="9" t="s">
        <v>98</v>
      </c>
      <c r="J16" s="9" t="s">
        <v>98</v>
      </c>
      <c r="K16" s="9" t="s">
        <v>98</v>
      </c>
      <c r="L16" s="9" t="s">
        <v>98</v>
      </c>
      <c r="M16" s="9" t="s">
        <v>98</v>
      </c>
      <c r="N16" s="12"/>
      <c r="O16" s="9" t="s">
        <v>98</v>
      </c>
      <c r="P16" s="9" t="s">
        <v>98</v>
      </c>
      <c r="Q16" s="9" t="s">
        <v>98</v>
      </c>
      <c r="R16" s="9" t="s">
        <v>98</v>
      </c>
      <c r="S16" s="9" t="s">
        <v>98</v>
      </c>
      <c r="T16" s="9" t="s">
        <v>98</v>
      </c>
      <c r="U16" s="12"/>
      <c r="V16" s="9" t="s">
        <v>98</v>
      </c>
      <c r="W16" s="9" t="s">
        <v>98</v>
      </c>
      <c r="X16" s="9" t="s">
        <v>98</v>
      </c>
      <c r="Y16" s="9" t="s">
        <v>98</v>
      </c>
      <c r="Z16" s="9" t="s">
        <v>98</v>
      </c>
      <c r="AA16" s="9" t="s">
        <v>98</v>
      </c>
      <c r="AB16" s="12"/>
      <c r="AC16" s="9" t="s">
        <v>98</v>
      </c>
      <c r="AD16" s="9" t="s">
        <v>98</v>
      </c>
      <c r="AE16" s="9" t="s">
        <v>98</v>
      </c>
      <c r="AF16" s="9" t="s">
        <v>98</v>
      </c>
      <c r="AG16" s="9" t="s">
        <v>98</v>
      </c>
      <c r="AH16" s="9" t="s">
        <v>98</v>
      </c>
      <c r="AI16" s="25">
        <v>24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9" t="s">
        <v>111</v>
      </c>
      <c r="E17" s="9" t="s">
        <v>111</v>
      </c>
      <c r="F17" s="9" t="s">
        <v>111</v>
      </c>
      <c r="G17" s="12"/>
      <c r="H17" s="9" t="s">
        <v>98</v>
      </c>
      <c r="I17" s="9" t="s">
        <v>98</v>
      </c>
      <c r="J17" s="9" t="s">
        <v>98</v>
      </c>
      <c r="K17" s="9" t="s">
        <v>98</v>
      </c>
      <c r="L17" s="9" t="s">
        <v>98</v>
      </c>
      <c r="M17" s="9" t="s">
        <v>98</v>
      </c>
      <c r="N17" s="12"/>
      <c r="O17" s="9" t="s">
        <v>98</v>
      </c>
      <c r="P17" s="9" t="s">
        <v>98</v>
      </c>
      <c r="Q17" s="9" t="s">
        <v>98</v>
      </c>
      <c r="R17" s="9" t="s">
        <v>98</v>
      </c>
      <c r="S17" s="9" t="s">
        <v>98</v>
      </c>
      <c r="T17" s="9" t="s">
        <v>98</v>
      </c>
      <c r="U17" s="12"/>
      <c r="V17" s="9" t="s">
        <v>98</v>
      </c>
      <c r="W17" s="9" t="s">
        <v>98</v>
      </c>
      <c r="X17" s="9" t="s">
        <v>98</v>
      </c>
      <c r="Y17" s="9" t="s">
        <v>98</v>
      </c>
      <c r="Z17" s="9" t="s">
        <v>98</v>
      </c>
      <c r="AA17" s="9" t="s">
        <v>98</v>
      </c>
      <c r="AB17" s="12"/>
      <c r="AC17" s="9" t="s">
        <v>98</v>
      </c>
      <c r="AD17" s="9" t="s">
        <v>98</v>
      </c>
      <c r="AE17" s="9" t="s">
        <v>98</v>
      </c>
      <c r="AF17" s="9" t="s">
        <v>98</v>
      </c>
      <c r="AG17" s="9" t="s">
        <v>98</v>
      </c>
      <c r="AH17" s="9" t="s">
        <v>98</v>
      </c>
      <c r="AI17" s="25">
        <v>24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9" t="s">
        <v>111</v>
      </c>
      <c r="E18" s="9" t="s">
        <v>111</v>
      </c>
      <c r="F18" s="9" t="s">
        <v>111</v>
      </c>
      <c r="G18" s="12"/>
      <c r="H18" s="9" t="s">
        <v>98</v>
      </c>
      <c r="I18" s="9" t="s">
        <v>98</v>
      </c>
      <c r="J18" s="9" t="s">
        <v>98</v>
      </c>
      <c r="K18" s="9" t="s">
        <v>98</v>
      </c>
      <c r="L18" s="9" t="s">
        <v>98</v>
      </c>
      <c r="M18" s="9" t="s">
        <v>98</v>
      </c>
      <c r="N18" s="12"/>
      <c r="O18" s="9" t="s">
        <v>98</v>
      </c>
      <c r="P18" s="9" t="s">
        <v>98</v>
      </c>
      <c r="Q18" s="9" t="s">
        <v>98</v>
      </c>
      <c r="R18" s="9" t="s">
        <v>98</v>
      </c>
      <c r="S18" s="9" t="s">
        <v>98</v>
      </c>
      <c r="T18" s="9" t="s">
        <v>98</v>
      </c>
      <c r="U18" s="12"/>
      <c r="V18" s="9" t="s">
        <v>98</v>
      </c>
      <c r="W18" s="9" t="s">
        <v>98</v>
      </c>
      <c r="X18" s="9" t="s">
        <v>98</v>
      </c>
      <c r="Y18" s="9" t="s">
        <v>98</v>
      </c>
      <c r="Z18" s="9" t="s">
        <v>98</v>
      </c>
      <c r="AA18" s="9" t="s">
        <v>98</v>
      </c>
      <c r="AB18" s="12"/>
      <c r="AC18" s="9" t="s">
        <v>98</v>
      </c>
      <c r="AD18" s="9" t="s">
        <v>98</v>
      </c>
      <c r="AE18" s="9" t="s">
        <v>98</v>
      </c>
      <c r="AF18" s="9" t="s">
        <v>98</v>
      </c>
      <c r="AG18" s="9" t="s">
        <v>98</v>
      </c>
      <c r="AH18" s="9" t="s">
        <v>98</v>
      </c>
      <c r="AI18" s="25">
        <v>24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9" t="s">
        <v>111</v>
      </c>
      <c r="E19" s="9" t="s">
        <v>111</v>
      </c>
      <c r="F19" s="9" t="s">
        <v>111</v>
      </c>
      <c r="G19" s="12"/>
      <c r="H19" s="9" t="s">
        <v>98</v>
      </c>
      <c r="I19" s="9" t="s">
        <v>98</v>
      </c>
      <c r="J19" s="9" t="s">
        <v>98</v>
      </c>
      <c r="K19" s="9" t="s">
        <v>98</v>
      </c>
      <c r="L19" s="9" t="s">
        <v>98</v>
      </c>
      <c r="M19" s="9" t="s">
        <v>98</v>
      </c>
      <c r="N19" s="12"/>
      <c r="O19" s="9" t="s">
        <v>98</v>
      </c>
      <c r="P19" s="9" t="s">
        <v>98</v>
      </c>
      <c r="Q19" s="9" t="s">
        <v>98</v>
      </c>
      <c r="R19" s="9" t="s">
        <v>98</v>
      </c>
      <c r="S19" s="9" t="s">
        <v>98</v>
      </c>
      <c r="T19" s="9" t="s">
        <v>98</v>
      </c>
      <c r="U19" s="12"/>
      <c r="V19" s="9" t="s">
        <v>98</v>
      </c>
      <c r="W19" s="9" t="s">
        <v>98</v>
      </c>
      <c r="X19" s="9" t="s">
        <v>98</v>
      </c>
      <c r="Y19" s="9" t="s">
        <v>98</v>
      </c>
      <c r="Z19" s="9" t="s">
        <v>98</v>
      </c>
      <c r="AA19" s="9" t="s">
        <v>98</v>
      </c>
      <c r="AB19" s="12"/>
      <c r="AC19" s="9" t="s">
        <v>98</v>
      </c>
      <c r="AD19" s="9" t="s">
        <v>98</v>
      </c>
      <c r="AE19" s="9" t="s">
        <v>98</v>
      </c>
      <c r="AF19" s="9" t="s">
        <v>98</v>
      </c>
      <c r="AG19" s="9" t="s">
        <v>98</v>
      </c>
      <c r="AH19" s="9" t="s">
        <v>98</v>
      </c>
      <c r="AI19" s="25">
        <v>24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9" t="s">
        <v>111</v>
      </c>
      <c r="E20" s="9" t="s">
        <v>111</v>
      </c>
      <c r="F20" s="9" t="s">
        <v>111</v>
      </c>
      <c r="G20" s="12"/>
      <c r="H20" s="9" t="s">
        <v>98</v>
      </c>
      <c r="I20" s="9" t="s">
        <v>98</v>
      </c>
      <c r="J20" s="9" t="s">
        <v>98</v>
      </c>
      <c r="K20" s="13" t="s">
        <v>94</v>
      </c>
      <c r="L20" s="9" t="s">
        <v>98</v>
      </c>
      <c r="M20" s="9" t="s">
        <v>98</v>
      </c>
      <c r="N20" s="12"/>
      <c r="O20" s="9" t="s">
        <v>98</v>
      </c>
      <c r="P20" s="9" t="s">
        <v>98</v>
      </c>
      <c r="Q20" s="9" t="s">
        <v>98</v>
      </c>
      <c r="R20" s="9" t="s">
        <v>98</v>
      </c>
      <c r="S20" s="9" t="s">
        <v>98</v>
      </c>
      <c r="T20" s="9" t="s">
        <v>98</v>
      </c>
      <c r="U20" s="12"/>
      <c r="V20" s="9" t="s">
        <v>98</v>
      </c>
      <c r="W20" s="9" t="s">
        <v>98</v>
      </c>
      <c r="X20" s="9" t="s">
        <v>98</v>
      </c>
      <c r="Y20" s="9" t="s">
        <v>98</v>
      </c>
      <c r="Z20" s="9" t="s">
        <v>98</v>
      </c>
      <c r="AA20" s="9" t="s">
        <v>98</v>
      </c>
      <c r="AB20" s="12"/>
      <c r="AC20" s="9" t="s">
        <v>98</v>
      </c>
      <c r="AD20" s="9" t="s">
        <v>98</v>
      </c>
      <c r="AE20" s="9" t="s">
        <v>98</v>
      </c>
      <c r="AF20" s="9" t="s">
        <v>98</v>
      </c>
      <c r="AG20" s="9" t="s">
        <v>98</v>
      </c>
      <c r="AH20" s="9" t="s">
        <v>98</v>
      </c>
      <c r="AI20" s="25">
        <v>23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9" t="s">
        <v>111</v>
      </c>
      <c r="E21" s="9" t="s">
        <v>111</v>
      </c>
      <c r="F21" s="9" t="s">
        <v>111</v>
      </c>
      <c r="G21" s="12"/>
      <c r="H21" s="9" t="s">
        <v>98</v>
      </c>
      <c r="I21" s="9" t="s">
        <v>98</v>
      </c>
      <c r="J21" s="9" t="s">
        <v>98</v>
      </c>
      <c r="K21" s="9" t="s">
        <v>98</v>
      </c>
      <c r="L21" s="9" t="s">
        <v>98</v>
      </c>
      <c r="M21" s="9" t="s">
        <v>98</v>
      </c>
      <c r="N21" s="12"/>
      <c r="O21" s="9" t="s">
        <v>98</v>
      </c>
      <c r="P21" s="9" t="s">
        <v>98</v>
      </c>
      <c r="Q21" s="9" t="s">
        <v>98</v>
      </c>
      <c r="R21" s="9" t="s">
        <v>98</v>
      </c>
      <c r="S21" s="9" t="s">
        <v>98</v>
      </c>
      <c r="T21" s="9" t="s">
        <v>98</v>
      </c>
      <c r="U21" s="12"/>
      <c r="V21" s="9" t="s">
        <v>98</v>
      </c>
      <c r="W21" s="9" t="s">
        <v>98</v>
      </c>
      <c r="X21" s="9" t="s">
        <v>98</v>
      </c>
      <c r="Y21" s="9" t="s">
        <v>98</v>
      </c>
      <c r="Z21" s="9" t="s">
        <v>98</v>
      </c>
      <c r="AA21" s="9" t="s">
        <v>98</v>
      </c>
      <c r="AB21" s="12"/>
      <c r="AC21" s="9" t="s">
        <v>98</v>
      </c>
      <c r="AD21" s="9" t="s">
        <v>98</v>
      </c>
      <c r="AE21" s="9" t="s">
        <v>98</v>
      </c>
      <c r="AF21" s="9" t="s">
        <v>98</v>
      </c>
      <c r="AG21" s="9" t="s">
        <v>98</v>
      </c>
      <c r="AH21" s="9" t="s">
        <v>98</v>
      </c>
      <c r="AI21" s="25">
        <v>24</v>
      </c>
    </row>
    <row r="22" spans="1:35" s="5" customFormat="1" ht="15" customHeight="1" x14ac:dyDescent="0.25">
      <c r="A22" s="4" t="s">
        <v>20</v>
      </c>
      <c r="B22" s="6" t="s">
        <v>61</v>
      </c>
      <c r="C22" s="9"/>
      <c r="D22" s="9" t="s">
        <v>111</v>
      </c>
      <c r="E22" s="9" t="s">
        <v>111</v>
      </c>
      <c r="F22" s="9" t="s">
        <v>111</v>
      </c>
      <c r="G22" s="12"/>
      <c r="H22" s="9" t="s">
        <v>98</v>
      </c>
      <c r="I22" s="9" t="s">
        <v>98</v>
      </c>
      <c r="J22" s="9" t="s">
        <v>98</v>
      </c>
      <c r="K22" s="9" t="s">
        <v>98</v>
      </c>
      <c r="L22" s="9" t="s">
        <v>98</v>
      </c>
      <c r="M22" s="9" t="s">
        <v>98</v>
      </c>
      <c r="N22" s="12"/>
      <c r="O22" s="9" t="s">
        <v>98</v>
      </c>
      <c r="P22" s="9" t="s">
        <v>98</v>
      </c>
      <c r="Q22" s="9" t="s">
        <v>98</v>
      </c>
      <c r="R22" s="9" t="s">
        <v>98</v>
      </c>
      <c r="S22" s="9" t="s">
        <v>98</v>
      </c>
      <c r="T22" s="9" t="s">
        <v>98</v>
      </c>
      <c r="U22" s="12"/>
      <c r="V22" s="9" t="s">
        <v>98</v>
      </c>
      <c r="W22" s="9" t="s">
        <v>98</v>
      </c>
      <c r="X22" s="9" t="s">
        <v>98</v>
      </c>
      <c r="Y22" s="9" t="s">
        <v>98</v>
      </c>
      <c r="Z22" s="9" t="s">
        <v>98</v>
      </c>
      <c r="AA22" s="9" t="s">
        <v>98</v>
      </c>
      <c r="AB22" s="12"/>
      <c r="AC22" s="9" t="s">
        <v>98</v>
      </c>
      <c r="AD22" s="9" t="s">
        <v>98</v>
      </c>
      <c r="AE22" s="9" t="s">
        <v>98</v>
      </c>
      <c r="AF22" s="9" t="s">
        <v>98</v>
      </c>
      <c r="AG22" s="9" t="s">
        <v>98</v>
      </c>
      <c r="AH22" s="9" t="s">
        <v>98</v>
      </c>
      <c r="AI22" s="25">
        <v>24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9" t="s">
        <v>111</v>
      </c>
      <c r="E23" s="9" t="s">
        <v>111</v>
      </c>
      <c r="F23" s="9" t="s">
        <v>111</v>
      </c>
      <c r="G23" s="12"/>
      <c r="H23" s="9" t="s">
        <v>98</v>
      </c>
      <c r="I23" s="9" t="s">
        <v>98</v>
      </c>
      <c r="J23" s="9" t="s">
        <v>98</v>
      </c>
      <c r="K23" s="9" t="s">
        <v>98</v>
      </c>
      <c r="L23" s="9" t="s">
        <v>98</v>
      </c>
      <c r="M23" s="9" t="s">
        <v>98</v>
      </c>
      <c r="N23" s="12"/>
      <c r="O23" s="9" t="s">
        <v>98</v>
      </c>
      <c r="P23" s="9" t="s">
        <v>98</v>
      </c>
      <c r="Q23" s="9" t="s">
        <v>98</v>
      </c>
      <c r="R23" s="9" t="s">
        <v>98</v>
      </c>
      <c r="S23" s="9" t="s">
        <v>98</v>
      </c>
      <c r="T23" s="9" t="s">
        <v>98</v>
      </c>
      <c r="U23" s="12"/>
      <c r="V23" s="9" t="s">
        <v>98</v>
      </c>
      <c r="W23" s="9" t="s">
        <v>98</v>
      </c>
      <c r="X23" s="9" t="s">
        <v>98</v>
      </c>
      <c r="Y23" s="9" t="s">
        <v>98</v>
      </c>
      <c r="Z23" s="9" t="s">
        <v>98</v>
      </c>
      <c r="AA23" s="9" t="s">
        <v>98</v>
      </c>
      <c r="AB23" s="12"/>
      <c r="AC23" s="9" t="s">
        <v>98</v>
      </c>
      <c r="AD23" s="9" t="s">
        <v>98</v>
      </c>
      <c r="AE23" s="9" t="s">
        <v>98</v>
      </c>
      <c r="AF23" s="9" t="s">
        <v>98</v>
      </c>
      <c r="AG23" s="9" t="s">
        <v>98</v>
      </c>
      <c r="AH23" s="9" t="s">
        <v>98</v>
      </c>
      <c r="AI23" s="25">
        <v>24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9" t="s">
        <v>111</v>
      </c>
      <c r="E24" s="9" t="s">
        <v>111</v>
      </c>
      <c r="F24" s="9" t="s">
        <v>111</v>
      </c>
      <c r="G24" s="12"/>
      <c r="H24" s="9" t="s">
        <v>98</v>
      </c>
      <c r="I24" s="9" t="s">
        <v>98</v>
      </c>
      <c r="J24" s="9" t="s">
        <v>98</v>
      </c>
      <c r="K24" s="9" t="s">
        <v>98</v>
      </c>
      <c r="L24" s="9" t="s">
        <v>98</v>
      </c>
      <c r="M24" s="9" t="s">
        <v>98</v>
      </c>
      <c r="N24" s="12"/>
      <c r="O24" s="9" t="s">
        <v>98</v>
      </c>
      <c r="P24" s="9" t="s">
        <v>98</v>
      </c>
      <c r="Q24" s="9" t="s">
        <v>98</v>
      </c>
      <c r="R24" s="9" t="s">
        <v>98</v>
      </c>
      <c r="S24" s="9" t="s">
        <v>98</v>
      </c>
      <c r="T24" s="9" t="s">
        <v>98</v>
      </c>
      <c r="U24" s="12"/>
      <c r="V24" s="9" t="s">
        <v>98</v>
      </c>
      <c r="W24" s="9" t="s">
        <v>98</v>
      </c>
      <c r="X24" s="9" t="s">
        <v>98</v>
      </c>
      <c r="Y24" s="9" t="s">
        <v>98</v>
      </c>
      <c r="Z24" s="9" t="s">
        <v>98</v>
      </c>
      <c r="AA24" s="9" t="s">
        <v>98</v>
      </c>
      <c r="AB24" s="12"/>
      <c r="AC24" s="9" t="s">
        <v>98</v>
      </c>
      <c r="AD24" s="9" t="s">
        <v>98</v>
      </c>
      <c r="AE24" s="9" t="s">
        <v>98</v>
      </c>
      <c r="AF24" s="9" t="s">
        <v>98</v>
      </c>
      <c r="AG24" s="9" t="s">
        <v>98</v>
      </c>
      <c r="AH24" s="9" t="s">
        <v>98</v>
      </c>
      <c r="AI24" s="25">
        <v>24</v>
      </c>
    </row>
    <row r="25" spans="1:35" s="5" customFormat="1" ht="22.5" customHeight="1" x14ac:dyDescent="0.25">
      <c r="A25" s="4" t="s">
        <v>23</v>
      </c>
      <c r="B25" s="6" t="s">
        <v>64</v>
      </c>
      <c r="C25" s="9"/>
      <c r="D25" s="9" t="s">
        <v>111</v>
      </c>
      <c r="E25" s="9" t="s">
        <v>111</v>
      </c>
      <c r="F25" s="9" t="s">
        <v>111</v>
      </c>
      <c r="G25" s="12"/>
      <c r="H25" s="9" t="s">
        <v>98</v>
      </c>
      <c r="I25" s="9" t="s">
        <v>98</v>
      </c>
      <c r="J25" s="9" t="s">
        <v>98</v>
      </c>
      <c r="K25" s="9" t="s">
        <v>98</v>
      </c>
      <c r="L25" s="9" t="s">
        <v>98</v>
      </c>
      <c r="M25" s="9" t="s">
        <v>98</v>
      </c>
      <c r="N25" s="12"/>
      <c r="O25" s="9" t="s">
        <v>98</v>
      </c>
      <c r="P25" s="9" t="s">
        <v>98</v>
      </c>
      <c r="Q25" s="9" t="s">
        <v>98</v>
      </c>
      <c r="R25" s="9" t="s">
        <v>98</v>
      </c>
      <c r="S25" s="9" t="s">
        <v>98</v>
      </c>
      <c r="T25" s="9" t="s">
        <v>98</v>
      </c>
      <c r="U25" s="12"/>
      <c r="V25" s="9" t="s">
        <v>98</v>
      </c>
      <c r="W25" s="9" t="s">
        <v>98</v>
      </c>
      <c r="X25" s="9" t="s">
        <v>98</v>
      </c>
      <c r="Y25" s="9" t="s">
        <v>98</v>
      </c>
      <c r="Z25" s="9" t="s">
        <v>98</v>
      </c>
      <c r="AA25" s="9" t="s">
        <v>98</v>
      </c>
      <c r="AB25" s="12"/>
      <c r="AC25" s="9" t="s">
        <v>98</v>
      </c>
      <c r="AD25" s="9" t="s">
        <v>98</v>
      </c>
      <c r="AE25" s="9" t="s">
        <v>98</v>
      </c>
      <c r="AF25" s="9" t="s">
        <v>98</v>
      </c>
      <c r="AG25" s="9" t="s">
        <v>98</v>
      </c>
      <c r="AH25" s="9" t="s">
        <v>98</v>
      </c>
      <c r="AI25" s="25">
        <v>24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9" t="s">
        <v>111</v>
      </c>
      <c r="E26" s="9" t="s">
        <v>111</v>
      </c>
      <c r="F26" s="9" t="s">
        <v>111</v>
      </c>
      <c r="G26" s="12"/>
      <c r="H26" s="9" t="s">
        <v>98</v>
      </c>
      <c r="I26" s="9" t="s">
        <v>98</v>
      </c>
      <c r="J26" s="9" t="s">
        <v>98</v>
      </c>
      <c r="K26" s="9" t="s">
        <v>98</v>
      </c>
      <c r="L26" s="9" t="s">
        <v>98</v>
      </c>
      <c r="M26" s="9" t="s">
        <v>98</v>
      </c>
      <c r="N26" s="12"/>
      <c r="O26" s="9" t="s">
        <v>98</v>
      </c>
      <c r="P26" s="9" t="s">
        <v>98</v>
      </c>
      <c r="Q26" s="9" t="s">
        <v>98</v>
      </c>
      <c r="R26" s="9" t="s">
        <v>98</v>
      </c>
      <c r="S26" s="9" t="s">
        <v>98</v>
      </c>
      <c r="T26" s="9" t="s">
        <v>98</v>
      </c>
      <c r="U26" s="12"/>
      <c r="V26" s="9" t="s">
        <v>98</v>
      </c>
      <c r="W26" s="9" t="s">
        <v>98</v>
      </c>
      <c r="X26" s="9" t="s">
        <v>98</v>
      </c>
      <c r="Y26" s="9" t="s">
        <v>98</v>
      </c>
      <c r="Z26" s="9" t="s">
        <v>98</v>
      </c>
      <c r="AA26" s="9" t="s">
        <v>98</v>
      </c>
      <c r="AB26" s="12"/>
      <c r="AC26" s="9" t="s">
        <v>98</v>
      </c>
      <c r="AD26" s="9" t="s">
        <v>98</v>
      </c>
      <c r="AE26" s="9" t="s">
        <v>98</v>
      </c>
      <c r="AF26" s="9" t="s">
        <v>98</v>
      </c>
      <c r="AG26" s="9" t="s">
        <v>98</v>
      </c>
      <c r="AH26" s="9" t="s">
        <v>98</v>
      </c>
      <c r="AI26" s="25">
        <v>24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9" t="s">
        <v>111</v>
      </c>
      <c r="E27" s="9" t="s">
        <v>111</v>
      </c>
      <c r="F27" s="9" t="s">
        <v>111</v>
      </c>
      <c r="G27" s="12"/>
      <c r="H27" s="9" t="s">
        <v>98</v>
      </c>
      <c r="I27" s="9" t="s">
        <v>98</v>
      </c>
      <c r="J27" s="9" t="s">
        <v>98</v>
      </c>
      <c r="K27" s="9" t="s">
        <v>98</v>
      </c>
      <c r="L27" s="9" t="s">
        <v>98</v>
      </c>
      <c r="M27" s="9" t="s">
        <v>98</v>
      </c>
      <c r="N27" s="12"/>
      <c r="O27" s="9" t="s">
        <v>98</v>
      </c>
      <c r="P27" s="9" t="s">
        <v>98</v>
      </c>
      <c r="Q27" s="9" t="s">
        <v>98</v>
      </c>
      <c r="R27" s="9" t="s">
        <v>98</v>
      </c>
      <c r="S27" s="9" t="s">
        <v>98</v>
      </c>
      <c r="T27" s="9" t="s">
        <v>98</v>
      </c>
      <c r="U27" s="12"/>
      <c r="V27" s="9" t="s">
        <v>98</v>
      </c>
      <c r="W27" s="9" t="s">
        <v>98</v>
      </c>
      <c r="X27" s="9" t="s">
        <v>98</v>
      </c>
      <c r="Y27" s="9" t="s">
        <v>98</v>
      </c>
      <c r="Z27" s="9" t="s">
        <v>98</v>
      </c>
      <c r="AA27" s="9" t="s">
        <v>98</v>
      </c>
      <c r="AB27" s="12"/>
      <c r="AC27" s="9" t="s">
        <v>98</v>
      </c>
      <c r="AD27" s="9" t="s">
        <v>98</v>
      </c>
      <c r="AE27" s="9" t="s">
        <v>98</v>
      </c>
      <c r="AF27" s="9" t="s">
        <v>98</v>
      </c>
      <c r="AG27" s="9" t="s">
        <v>98</v>
      </c>
      <c r="AH27" s="9" t="s">
        <v>98</v>
      </c>
      <c r="AI27" s="25">
        <v>24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9" t="s">
        <v>111</v>
      </c>
      <c r="E28" s="9" t="s">
        <v>111</v>
      </c>
      <c r="F28" s="9" t="s">
        <v>111</v>
      </c>
      <c r="G28" s="12"/>
      <c r="H28" s="9" t="s">
        <v>98</v>
      </c>
      <c r="I28" s="9" t="s">
        <v>98</v>
      </c>
      <c r="J28" s="9" t="s">
        <v>98</v>
      </c>
      <c r="K28" s="9" t="s">
        <v>98</v>
      </c>
      <c r="L28" s="9" t="s">
        <v>98</v>
      </c>
      <c r="M28" s="9" t="s">
        <v>98</v>
      </c>
      <c r="N28" s="12"/>
      <c r="O28" s="9" t="s">
        <v>98</v>
      </c>
      <c r="P28" s="9" t="s">
        <v>98</v>
      </c>
      <c r="Q28" s="9" t="s">
        <v>98</v>
      </c>
      <c r="R28" s="9" t="s">
        <v>98</v>
      </c>
      <c r="S28" s="9" t="s">
        <v>98</v>
      </c>
      <c r="T28" s="9" t="s">
        <v>98</v>
      </c>
      <c r="U28" s="12"/>
      <c r="V28" s="9" t="s">
        <v>98</v>
      </c>
      <c r="W28" s="9" t="s">
        <v>98</v>
      </c>
      <c r="X28" s="9" t="s">
        <v>98</v>
      </c>
      <c r="Y28" s="9" t="s">
        <v>98</v>
      </c>
      <c r="Z28" s="9" t="s">
        <v>98</v>
      </c>
      <c r="AA28" s="9" t="s">
        <v>98</v>
      </c>
      <c r="AB28" s="12"/>
      <c r="AC28" s="9" t="s">
        <v>98</v>
      </c>
      <c r="AD28" s="9" t="s">
        <v>98</v>
      </c>
      <c r="AE28" s="9" t="s">
        <v>98</v>
      </c>
      <c r="AF28" s="9" t="s">
        <v>98</v>
      </c>
      <c r="AG28" s="9" t="s">
        <v>98</v>
      </c>
      <c r="AH28" s="9" t="s">
        <v>98</v>
      </c>
      <c r="AI28" s="25">
        <v>24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9" t="s">
        <v>111</v>
      </c>
      <c r="E29" s="9" t="s">
        <v>111</v>
      </c>
      <c r="F29" s="9" t="s">
        <v>111</v>
      </c>
      <c r="G29" s="12"/>
      <c r="H29" s="9" t="s">
        <v>98</v>
      </c>
      <c r="I29" s="9" t="s">
        <v>98</v>
      </c>
      <c r="J29" s="9" t="s">
        <v>98</v>
      </c>
      <c r="K29" s="9" t="s">
        <v>98</v>
      </c>
      <c r="L29" s="9" t="s">
        <v>98</v>
      </c>
      <c r="M29" s="9" t="s">
        <v>98</v>
      </c>
      <c r="N29" s="12"/>
      <c r="O29" s="9" t="s">
        <v>98</v>
      </c>
      <c r="P29" s="9" t="s">
        <v>98</v>
      </c>
      <c r="Q29" s="9" t="s">
        <v>98</v>
      </c>
      <c r="R29" s="9" t="s">
        <v>98</v>
      </c>
      <c r="S29" s="9" t="s">
        <v>98</v>
      </c>
      <c r="T29" s="9" t="s">
        <v>98</v>
      </c>
      <c r="U29" s="12"/>
      <c r="V29" s="9" t="s">
        <v>98</v>
      </c>
      <c r="W29" s="9" t="s">
        <v>98</v>
      </c>
      <c r="X29" s="9" t="s">
        <v>98</v>
      </c>
      <c r="Y29" s="9" t="s">
        <v>98</v>
      </c>
      <c r="Z29" s="9" t="s">
        <v>98</v>
      </c>
      <c r="AA29" s="9" t="s">
        <v>98</v>
      </c>
      <c r="AB29" s="12"/>
      <c r="AC29" s="9" t="s">
        <v>98</v>
      </c>
      <c r="AD29" s="9" t="s">
        <v>98</v>
      </c>
      <c r="AE29" s="9" t="s">
        <v>98</v>
      </c>
      <c r="AF29" s="9" t="s">
        <v>98</v>
      </c>
      <c r="AG29" s="9" t="s">
        <v>98</v>
      </c>
      <c r="AH29" s="9" t="s">
        <v>98</v>
      </c>
      <c r="AI29" s="25">
        <v>24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9" t="s">
        <v>111</v>
      </c>
      <c r="E30" s="9" t="s">
        <v>111</v>
      </c>
      <c r="F30" s="9" t="s">
        <v>111</v>
      </c>
      <c r="G30" s="12"/>
      <c r="H30" s="9" t="s">
        <v>98</v>
      </c>
      <c r="I30" s="9" t="s">
        <v>98</v>
      </c>
      <c r="J30" s="9" t="s">
        <v>98</v>
      </c>
      <c r="K30" s="9" t="s">
        <v>98</v>
      </c>
      <c r="L30" s="9" t="s">
        <v>98</v>
      </c>
      <c r="M30" s="9" t="s">
        <v>98</v>
      </c>
      <c r="N30" s="12"/>
      <c r="O30" s="9" t="s">
        <v>98</v>
      </c>
      <c r="P30" s="9" t="s">
        <v>98</v>
      </c>
      <c r="Q30" s="9" t="s">
        <v>98</v>
      </c>
      <c r="R30" s="9" t="s">
        <v>98</v>
      </c>
      <c r="S30" s="9" t="s">
        <v>98</v>
      </c>
      <c r="T30" s="9" t="s">
        <v>98</v>
      </c>
      <c r="U30" s="12"/>
      <c r="V30" s="9" t="s">
        <v>98</v>
      </c>
      <c r="W30" s="9" t="s">
        <v>98</v>
      </c>
      <c r="X30" s="9" t="s">
        <v>98</v>
      </c>
      <c r="Y30" s="9" t="s">
        <v>98</v>
      </c>
      <c r="Z30" s="9" t="s">
        <v>98</v>
      </c>
      <c r="AA30" s="9" t="s">
        <v>98</v>
      </c>
      <c r="AB30" s="12"/>
      <c r="AC30" s="9" t="s">
        <v>98</v>
      </c>
      <c r="AD30" s="9" t="s">
        <v>98</v>
      </c>
      <c r="AE30" s="9" t="s">
        <v>98</v>
      </c>
      <c r="AF30" s="9" t="s">
        <v>98</v>
      </c>
      <c r="AG30" s="9" t="s">
        <v>98</v>
      </c>
      <c r="AH30" s="9" t="s">
        <v>98</v>
      </c>
      <c r="AI30" s="25">
        <v>24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9" t="s">
        <v>111</v>
      </c>
      <c r="E31" s="9" t="s">
        <v>111</v>
      </c>
      <c r="F31" s="9" t="s">
        <v>111</v>
      </c>
      <c r="G31" s="12"/>
      <c r="H31" s="9" t="s">
        <v>98</v>
      </c>
      <c r="I31" s="9" t="s">
        <v>98</v>
      </c>
      <c r="J31" s="9" t="s">
        <v>98</v>
      </c>
      <c r="K31" s="9" t="s">
        <v>98</v>
      </c>
      <c r="L31" s="9" t="s">
        <v>98</v>
      </c>
      <c r="M31" s="9" t="s">
        <v>98</v>
      </c>
      <c r="N31" s="12"/>
      <c r="O31" s="9" t="s">
        <v>98</v>
      </c>
      <c r="P31" s="9" t="s">
        <v>98</v>
      </c>
      <c r="Q31" s="9" t="s">
        <v>98</v>
      </c>
      <c r="R31" s="9" t="s">
        <v>98</v>
      </c>
      <c r="S31" s="9" t="s">
        <v>98</v>
      </c>
      <c r="T31" s="9" t="s">
        <v>98</v>
      </c>
      <c r="U31" s="12"/>
      <c r="V31" s="9" t="s">
        <v>98</v>
      </c>
      <c r="W31" s="9" t="s">
        <v>98</v>
      </c>
      <c r="X31" s="9" t="s">
        <v>98</v>
      </c>
      <c r="Y31" s="9" t="s">
        <v>98</v>
      </c>
      <c r="Z31" s="9" t="s">
        <v>98</v>
      </c>
      <c r="AA31" s="9" t="s">
        <v>98</v>
      </c>
      <c r="AB31" s="12"/>
      <c r="AC31" s="9" t="s">
        <v>98</v>
      </c>
      <c r="AD31" s="9" t="s">
        <v>98</v>
      </c>
      <c r="AE31" s="9" t="s">
        <v>98</v>
      </c>
      <c r="AF31" s="9" t="s">
        <v>98</v>
      </c>
      <c r="AG31" s="9" t="s">
        <v>98</v>
      </c>
      <c r="AH31" s="9" t="s">
        <v>98</v>
      </c>
      <c r="AI31" s="25">
        <v>24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9" t="s">
        <v>111</v>
      </c>
      <c r="E32" s="9" t="s">
        <v>111</v>
      </c>
      <c r="F32" s="9" t="s">
        <v>111</v>
      </c>
      <c r="G32" s="12"/>
      <c r="H32" s="9" t="s">
        <v>98</v>
      </c>
      <c r="I32" s="9" t="s">
        <v>98</v>
      </c>
      <c r="J32" s="9" t="s">
        <v>98</v>
      </c>
      <c r="K32" s="9" t="s">
        <v>98</v>
      </c>
      <c r="L32" s="9" t="s">
        <v>98</v>
      </c>
      <c r="M32" s="9" t="s">
        <v>98</v>
      </c>
      <c r="N32" s="12"/>
      <c r="O32" s="9" t="s">
        <v>98</v>
      </c>
      <c r="P32" s="9" t="s">
        <v>98</v>
      </c>
      <c r="Q32" s="9" t="s">
        <v>98</v>
      </c>
      <c r="R32" s="9" t="s">
        <v>98</v>
      </c>
      <c r="S32" s="9" t="s">
        <v>98</v>
      </c>
      <c r="T32" s="9" t="s">
        <v>98</v>
      </c>
      <c r="U32" s="12"/>
      <c r="V32" s="9" t="s">
        <v>98</v>
      </c>
      <c r="W32" s="9" t="s">
        <v>98</v>
      </c>
      <c r="X32" s="9" t="s">
        <v>98</v>
      </c>
      <c r="Y32" s="9" t="s">
        <v>98</v>
      </c>
      <c r="Z32" s="9" t="s">
        <v>98</v>
      </c>
      <c r="AA32" s="9" t="s">
        <v>98</v>
      </c>
      <c r="AB32" s="12"/>
      <c r="AC32" s="9" t="s">
        <v>98</v>
      </c>
      <c r="AD32" s="9" t="s">
        <v>98</v>
      </c>
      <c r="AE32" s="9" t="s">
        <v>98</v>
      </c>
      <c r="AF32" s="9" t="s">
        <v>98</v>
      </c>
      <c r="AG32" s="9" t="s">
        <v>98</v>
      </c>
      <c r="AH32" s="9" t="s">
        <v>98</v>
      </c>
      <c r="AI32" s="25">
        <v>24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9" t="s">
        <v>111</v>
      </c>
      <c r="E33" s="9" t="s">
        <v>111</v>
      </c>
      <c r="F33" s="9" t="s">
        <v>111</v>
      </c>
      <c r="G33" s="12"/>
      <c r="H33" s="9" t="s">
        <v>98</v>
      </c>
      <c r="I33" s="9" t="s">
        <v>98</v>
      </c>
      <c r="J33" s="9" t="s">
        <v>98</v>
      </c>
      <c r="K33" s="9" t="s">
        <v>98</v>
      </c>
      <c r="L33" s="9" t="s">
        <v>98</v>
      </c>
      <c r="M33" s="9" t="s">
        <v>98</v>
      </c>
      <c r="N33" s="12"/>
      <c r="O33" s="9" t="s">
        <v>98</v>
      </c>
      <c r="P33" s="9" t="s">
        <v>98</v>
      </c>
      <c r="Q33" s="9" t="s">
        <v>98</v>
      </c>
      <c r="R33" s="9" t="s">
        <v>98</v>
      </c>
      <c r="S33" s="9" t="s">
        <v>98</v>
      </c>
      <c r="T33" s="9" t="s">
        <v>98</v>
      </c>
      <c r="U33" s="12"/>
      <c r="V33" s="9" t="s">
        <v>98</v>
      </c>
      <c r="W33" s="9" t="s">
        <v>98</v>
      </c>
      <c r="X33" s="9" t="s">
        <v>98</v>
      </c>
      <c r="Y33" s="9" t="s">
        <v>98</v>
      </c>
      <c r="Z33" s="9" t="s">
        <v>98</v>
      </c>
      <c r="AA33" s="9" t="s">
        <v>98</v>
      </c>
      <c r="AB33" s="12"/>
      <c r="AC33" s="9" t="s">
        <v>98</v>
      </c>
      <c r="AD33" s="9" t="s">
        <v>98</v>
      </c>
      <c r="AE33" s="9" t="s">
        <v>98</v>
      </c>
      <c r="AF33" s="9" t="s">
        <v>98</v>
      </c>
      <c r="AG33" s="9" t="s">
        <v>98</v>
      </c>
      <c r="AH33" s="9" t="s">
        <v>98</v>
      </c>
      <c r="AI33" s="25">
        <v>24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9" t="s">
        <v>111</v>
      </c>
      <c r="E34" s="9" t="s">
        <v>111</v>
      </c>
      <c r="F34" s="9" t="s">
        <v>111</v>
      </c>
      <c r="G34" s="12"/>
      <c r="H34" s="9" t="s">
        <v>98</v>
      </c>
      <c r="I34" s="9" t="s">
        <v>98</v>
      </c>
      <c r="J34" s="9" t="s">
        <v>98</v>
      </c>
      <c r="K34" s="9" t="s">
        <v>98</v>
      </c>
      <c r="L34" s="9" t="s">
        <v>98</v>
      </c>
      <c r="M34" s="9" t="s">
        <v>98</v>
      </c>
      <c r="N34" s="12"/>
      <c r="O34" s="9" t="s">
        <v>98</v>
      </c>
      <c r="P34" s="9" t="s">
        <v>98</v>
      </c>
      <c r="Q34" s="9" t="s">
        <v>98</v>
      </c>
      <c r="R34" s="9" t="s">
        <v>98</v>
      </c>
      <c r="S34" s="9" t="s">
        <v>98</v>
      </c>
      <c r="T34" s="9" t="s">
        <v>98</v>
      </c>
      <c r="U34" s="12"/>
      <c r="V34" s="9" t="s">
        <v>98</v>
      </c>
      <c r="W34" s="9" t="s">
        <v>98</v>
      </c>
      <c r="X34" s="9" t="s">
        <v>98</v>
      </c>
      <c r="Y34" s="9" t="s">
        <v>98</v>
      </c>
      <c r="Z34" s="9" t="s">
        <v>98</v>
      </c>
      <c r="AA34" s="9" t="s">
        <v>98</v>
      </c>
      <c r="AB34" s="12"/>
      <c r="AC34" s="9" t="s">
        <v>98</v>
      </c>
      <c r="AD34" s="9" t="s">
        <v>98</v>
      </c>
      <c r="AE34" s="9" t="s">
        <v>98</v>
      </c>
      <c r="AF34" s="9" t="s">
        <v>98</v>
      </c>
      <c r="AG34" s="9" t="s">
        <v>98</v>
      </c>
      <c r="AH34" s="9" t="s">
        <v>98</v>
      </c>
      <c r="AI34" s="25">
        <v>24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9" t="s">
        <v>111</v>
      </c>
      <c r="E35" s="9" t="s">
        <v>111</v>
      </c>
      <c r="F35" s="9" t="s">
        <v>111</v>
      </c>
      <c r="G35" s="12"/>
      <c r="H35" s="9" t="s">
        <v>98</v>
      </c>
      <c r="I35" s="9" t="s">
        <v>98</v>
      </c>
      <c r="J35" s="9" t="s">
        <v>98</v>
      </c>
      <c r="K35" s="9" t="s">
        <v>98</v>
      </c>
      <c r="L35" s="9" t="s">
        <v>98</v>
      </c>
      <c r="M35" s="9" t="s">
        <v>98</v>
      </c>
      <c r="N35" s="12"/>
      <c r="O35" s="9" t="s">
        <v>98</v>
      </c>
      <c r="P35" s="9" t="s">
        <v>98</v>
      </c>
      <c r="Q35" s="9" t="s">
        <v>98</v>
      </c>
      <c r="R35" s="9" t="s">
        <v>98</v>
      </c>
      <c r="S35" s="9" t="s">
        <v>98</v>
      </c>
      <c r="T35" s="9" t="s">
        <v>98</v>
      </c>
      <c r="U35" s="12"/>
      <c r="V35" s="9" t="s">
        <v>98</v>
      </c>
      <c r="W35" s="9" t="s">
        <v>98</v>
      </c>
      <c r="X35" s="9" t="s">
        <v>98</v>
      </c>
      <c r="Y35" s="9" t="s">
        <v>98</v>
      </c>
      <c r="Z35" s="9" t="s">
        <v>98</v>
      </c>
      <c r="AA35" s="9" t="s">
        <v>98</v>
      </c>
      <c r="AB35" s="12"/>
      <c r="AC35" s="9" t="s">
        <v>98</v>
      </c>
      <c r="AD35" s="9" t="s">
        <v>98</v>
      </c>
      <c r="AE35" s="9" t="s">
        <v>98</v>
      </c>
      <c r="AF35" s="9" t="s">
        <v>98</v>
      </c>
      <c r="AG35" s="9" t="s">
        <v>98</v>
      </c>
      <c r="AH35" s="9" t="s">
        <v>98</v>
      </c>
      <c r="AI35" s="25">
        <v>24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9" t="s">
        <v>111</v>
      </c>
      <c r="E36" s="9" t="s">
        <v>111</v>
      </c>
      <c r="F36" s="9" t="s">
        <v>111</v>
      </c>
      <c r="G36" s="12"/>
      <c r="H36" s="9" t="s">
        <v>98</v>
      </c>
      <c r="I36" s="9" t="s">
        <v>98</v>
      </c>
      <c r="J36" s="9" t="s">
        <v>98</v>
      </c>
      <c r="K36" s="9" t="s">
        <v>98</v>
      </c>
      <c r="L36" s="9" t="s">
        <v>98</v>
      </c>
      <c r="M36" s="9" t="s">
        <v>98</v>
      </c>
      <c r="N36" s="12"/>
      <c r="O36" s="9" t="s">
        <v>98</v>
      </c>
      <c r="P36" s="9" t="s">
        <v>98</v>
      </c>
      <c r="Q36" s="9" t="s">
        <v>98</v>
      </c>
      <c r="R36" s="9" t="s">
        <v>98</v>
      </c>
      <c r="S36" s="9" t="s">
        <v>98</v>
      </c>
      <c r="T36" s="9" t="s">
        <v>98</v>
      </c>
      <c r="U36" s="12"/>
      <c r="V36" s="9" t="s">
        <v>98</v>
      </c>
      <c r="W36" s="9" t="s">
        <v>98</v>
      </c>
      <c r="X36" s="9" t="s">
        <v>98</v>
      </c>
      <c r="Y36" s="9" t="s">
        <v>98</v>
      </c>
      <c r="Z36" s="9" t="s">
        <v>98</v>
      </c>
      <c r="AA36" s="9" t="s">
        <v>98</v>
      </c>
      <c r="AB36" s="12"/>
      <c r="AC36" s="9" t="s">
        <v>98</v>
      </c>
      <c r="AD36" s="9" t="s">
        <v>98</v>
      </c>
      <c r="AE36" s="9" t="s">
        <v>98</v>
      </c>
      <c r="AF36" s="9" t="s">
        <v>98</v>
      </c>
      <c r="AG36" s="9" t="s">
        <v>98</v>
      </c>
      <c r="AH36" s="9" t="s">
        <v>98</v>
      </c>
      <c r="AI36" s="25">
        <v>24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9" t="s">
        <v>111</v>
      </c>
      <c r="E37" s="9" t="s">
        <v>111</v>
      </c>
      <c r="F37" s="9" t="s">
        <v>111</v>
      </c>
      <c r="G37" s="12"/>
      <c r="H37" s="9" t="s">
        <v>98</v>
      </c>
      <c r="I37" s="9" t="s">
        <v>98</v>
      </c>
      <c r="J37" s="9" t="s">
        <v>98</v>
      </c>
      <c r="K37" s="9" t="s">
        <v>98</v>
      </c>
      <c r="L37" s="9" t="s">
        <v>98</v>
      </c>
      <c r="M37" s="9" t="s">
        <v>98</v>
      </c>
      <c r="N37" s="12"/>
      <c r="O37" s="9" t="s">
        <v>98</v>
      </c>
      <c r="P37" s="9" t="s">
        <v>98</v>
      </c>
      <c r="Q37" s="9" t="s">
        <v>98</v>
      </c>
      <c r="R37" s="9" t="s">
        <v>98</v>
      </c>
      <c r="S37" s="9" t="s">
        <v>98</v>
      </c>
      <c r="T37" s="9" t="s">
        <v>98</v>
      </c>
      <c r="U37" s="12"/>
      <c r="V37" s="9" t="s">
        <v>98</v>
      </c>
      <c r="W37" s="9" t="s">
        <v>98</v>
      </c>
      <c r="X37" s="9" t="s">
        <v>98</v>
      </c>
      <c r="Y37" s="9" t="s">
        <v>98</v>
      </c>
      <c r="Z37" s="9" t="s">
        <v>98</v>
      </c>
      <c r="AA37" s="9" t="s">
        <v>98</v>
      </c>
      <c r="AB37" s="12"/>
      <c r="AC37" s="9" t="s">
        <v>98</v>
      </c>
      <c r="AD37" s="9" t="s">
        <v>98</v>
      </c>
      <c r="AE37" s="9" t="s">
        <v>98</v>
      </c>
      <c r="AF37" s="9" t="s">
        <v>98</v>
      </c>
      <c r="AG37" s="9" t="s">
        <v>98</v>
      </c>
      <c r="AH37" s="9" t="s">
        <v>98</v>
      </c>
      <c r="AI37" s="25">
        <v>24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9" t="s">
        <v>111</v>
      </c>
      <c r="E38" s="9" t="s">
        <v>111</v>
      </c>
      <c r="F38" s="9" t="s">
        <v>111</v>
      </c>
      <c r="G38" s="12"/>
      <c r="H38" s="9" t="s">
        <v>98</v>
      </c>
      <c r="I38" s="9" t="s">
        <v>98</v>
      </c>
      <c r="J38" s="9" t="s">
        <v>98</v>
      </c>
      <c r="K38" s="9" t="s">
        <v>98</v>
      </c>
      <c r="L38" s="9" t="s">
        <v>98</v>
      </c>
      <c r="M38" s="36"/>
      <c r="N38" s="12"/>
      <c r="O38" s="9" t="s">
        <v>98</v>
      </c>
      <c r="P38" s="9" t="s">
        <v>98</v>
      </c>
      <c r="Q38" s="9" t="s">
        <v>98</v>
      </c>
      <c r="R38" s="9" t="s">
        <v>98</v>
      </c>
      <c r="S38" s="9" t="s">
        <v>98</v>
      </c>
      <c r="T38" s="36"/>
      <c r="U38" s="12"/>
      <c r="V38" s="9" t="s">
        <v>98</v>
      </c>
      <c r="W38" s="9" t="s">
        <v>98</v>
      </c>
      <c r="X38" s="9" t="s">
        <v>98</v>
      </c>
      <c r="Y38" s="9" t="s">
        <v>98</v>
      </c>
      <c r="Z38" s="9" t="s">
        <v>98</v>
      </c>
      <c r="AA38" s="9" t="s">
        <v>98</v>
      </c>
      <c r="AB38" s="12"/>
      <c r="AC38" s="9" t="s">
        <v>98</v>
      </c>
      <c r="AD38" s="9" t="s">
        <v>98</v>
      </c>
      <c r="AE38" s="9" t="s">
        <v>98</v>
      </c>
      <c r="AF38" s="9" t="s">
        <v>98</v>
      </c>
      <c r="AG38" s="9" t="s">
        <v>98</v>
      </c>
      <c r="AH38" s="12"/>
      <c r="AI38" s="35">
        <v>21</v>
      </c>
    </row>
    <row r="39" spans="1:35" s="5" customFormat="1" ht="24" customHeight="1" x14ac:dyDescent="0.25">
      <c r="A39" s="4" t="s">
        <v>37</v>
      </c>
      <c r="B39" s="6" t="s">
        <v>78</v>
      </c>
      <c r="C39" s="9"/>
      <c r="D39" s="9" t="s">
        <v>111</v>
      </c>
      <c r="E39" s="9" t="s">
        <v>111</v>
      </c>
      <c r="F39" s="9" t="s">
        <v>111</v>
      </c>
      <c r="G39" s="12"/>
      <c r="H39" s="9" t="s">
        <v>98</v>
      </c>
      <c r="I39" s="9" t="s">
        <v>98</v>
      </c>
      <c r="J39" s="9" t="s">
        <v>98</v>
      </c>
      <c r="K39" s="9" t="s">
        <v>98</v>
      </c>
      <c r="L39" s="9" t="s">
        <v>98</v>
      </c>
      <c r="M39" s="9" t="s">
        <v>98</v>
      </c>
      <c r="N39" s="12"/>
      <c r="O39" s="9" t="s">
        <v>98</v>
      </c>
      <c r="P39" s="9" t="s">
        <v>98</v>
      </c>
      <c r="Q39" s="9" t="s">
        <v>98</v>
      </c>
      <c r="R39" s="9" t="s">
        <v>98</v>
      </c>
      <c r="S39" s="9" t="s">
        <v>98</v>
      </c>
      <c r="T39" s="9" t="s">
        <v>98</v>
      </c>
      <c r="U39" s="12"/>
      <c r="V39" s="9" t="s">
        <v>98</v>
      </c>
      <c r="W39" s="9" t="s">
        <v>98</v>
      </c>
      <c r="X39" s="9" t="s">
        <v>98</v>
      </c>
      <c r="Y39" s="9" t="s">
        <v>98</v>
      </c>
      <c r="Z39" s="9" t="s">
        <v>98</v>
      </c>
      <c r="AA39" s="9" t="s">
        <v>98</v>
      </c>
      <c r="AB39" s="12"/>
      <c r="AC39" s="9" t="s">
        <v>98</v>
      </c>
      <c r="AD39" s="9" t="s">
        <v>98</v>
      </c>
      <c r="AE39" s="9" t="s">
        <v>98</v>
      </c>
      <c r="AF39" s="9" t="s">
        <v>98</v>
      </c>
      <c r="AG39" s="9" t="s">
        <v>98</v>
      </c>
      <c r="AH39" s="9" t="s">
        <v>98</v>
      </c>
      <c r="AI39" s="25">
        <v>24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9" t="s">
        <v>111</v>
      </c>
      <c r="E40" s="9" t="s">
        <v>111</v>
      </c>
      <c r="F40" s="9" t="s">
        <v>111</v>
      </c>
      <c r="G40" s="12"/>
      <c r="H40" s="9" t="s">
        <v>98</v>
      </c>
      <c r="I40" s="9" t="s">
        <v>98</v>
      </c>
      <c r="J40" s="9" t="s">
        <v>98</v>
      </c>
      <c r="K40" s="9" t="s">
        <v>98</v>
      </c>
      <c r="L40" s="9" t="s">
        <v>98</v>
      </c>
      <c r="M40" s="9" t="s">
        <v>98</v>
      </c>
      <c r="N40" s="12"/>
      <c r="O40" s="9" t="s">
        <v>98</v>
      </c>
      <c r="P40" s="9" t="s">
        <v>98</v>
      </c>
      <c r="Q40" s="9" t="s">
        <v>98</v>
      </c>
      <c r="R40" s="9" t="s">
        <v>98</v>
      </c>
      <c r="S40" s="9" t="s">
        <v>98</v>
      </c>
      <c r="T40" s="9" t="s">
        <v>98</v>
      </c>
      <c r="U40" s="12"/>
      <c r="V40" s="9" t="s">
        <v>98</v>
      </c>
      <c r="W40" s="9" t="s">
        <v>98</v>
      </c>
      <c r="X40" s="9" t="s">
        <v>98</v>
      </c>
      <c r="Y40" s="9" t="s">
        <v>98</v>
      </c>
      <c r="Z40" s="9" t="s">
        <v>98</v>
      </c>
      <c r="AA40" s="9" t="s">
        <v>98</v>
      </c>
      <c r="AB40" s="12"/>
      <c r="AC40" s="9" t="s">
        <v>98</v>
      </c>
      <c r="AD40" s="9" t="s">
        <v>98</v>
      </c>
      <c r="AE40" s="9" t="s">
        <v>98</v>
      </c>
      <c r="AF40" s="9" t="s">
        <v>98</v>
      </c>
      <c r="AG40" s="9" t="s">
        <v>98</v>
      </c>
      <c r="AH40" s="9" t="s">
        <v>98</v>
      </c>
      <c r="AI40" s="25">
        <v>24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9" t="s">
        <v>111</v>
      </c>
      <c r="E41" s="9" t="s">
        <v>111</v>
      </c>
      <c r="F41" s="9" t="s">
        <v>111</v>
      </c>
      <c r="G41" s="12"/>
      <c r="H41" s="9" t="s">
        <v>98</v>
      </c>
      <c r="I41" s="9" t="s">
        <v>98</v>
      </c>
      <c r="J41" s="9" t="s">
        <v>98</v>
      </c>
      <c r="K41" s="9" t="s">
        <v>98</v>
      </c>
      <c r="L41" s="9" t="s">
        <v>98</v>
      </c>
      <c r="M41" s="9" t="s">
        <v>98</v>
      </c>
      <c r="N41" s="12"/>
      <c r="O41" s="9" t="s">
        <v>98</v>
      </c>
      <c r="P41" s="9" t="s">
        <v>98</v>
      </c>
      <c r="Q41" s="9" t="s">
        <v>98</v>
      </c>
      <c r="R41" s="9" t="s">
        <v>98</v>
      </c>
      <c r="S41" s="9" t="s">
        <v>98</v>
      </c>
      <c r="T41" s="9" t="s">
        <v>98</v>
      </c>
      <c r="U41" s="12"/>
      <c r="V41" s="9" t="s">
        <v>98</v>
      </c>
      <c r="W41" s="9" t="s">
        <v>98</v>
      </c>
      <c r="X41" s="9" t="s">
        <v>98</v>
      </c>
      <c r="Y41" s="9" t="s">
        <v>98</v>
      </c>
      <c r="Z41" s="9" t="s">
        <v>98</v>
      </c>
      <c r="AA41" s="9" t="s">
        <v>98</v>
      </c>
      <c r="AB41" s="12"/>
      <c r="AC41" s="9" t="s">
        <v>98</v>
      </c>
      <c r="AD41" s="9" t="s">
        <v>98</v>
      </c>
      <c r="AE41" s="9" t="s">
        <v>98</v>
      </c>
      <c r="AF41" s="9" t="s">
        <v>98</v>
      </c>
      <c r="AG41" s="9" t="s">
        <v>98</v>
      </c>
      <c r="AH41" s="9" t="s">
        <v>98</v>
      </c>
      <c r="AI41" s="25">
        <v>24</v>
      </c>
    </row>
    <row r="42" spans="1:35" s="15" customFormat="1" x14ac:dyDescent="0.25">
      <c r="B42" s="16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J43" s="30"/>
      <c r="M43" s="15" t="s">
        <v>112</v>
      </c>
      <c r="Q43" s="30"/>
      <c r="X43" s="30"/>
      <c r="AE43" s="30"/>
      <c r="AI43" s="18"/>
    </row>
    <row r="44" spans="1:35" s="15" customFormat="1" x14ac:dyDescent="0.25">
      <c r="B44" s="16"/>
      <c r="C44" s="18" t="s">
        <v>109</v>
      </c>
      <c r="D44" s="15" t="s">
        <v>110</v>
      </c>
      <c r="J44" s="30"/>
      <c r="Q44" s="30"/>
      <c r="X44" s="30"/>
      <c r="AE44" s="30"/>
      <c r="AI44" s="18"/>
    </row>
    <row r="45" spans="1:35" s="15" customFormat="1" ht="16.5" x14ac:dyDescent="0.25">
      <c r="A45" s="129"/>
      <c r="B45" s="129"/>
      <c r="C45" s="129"/>
      <c r="D45" s="129"/>
      <c r="E45" s="129"/>
      <c r="F45" s="129"/>
      <c r="G45" s="129"/>
      <c r="H45" s="129"/>
      <c r="I45" s="129"/>
      <c r="J45" s="129"/>
      <c r="Q45" s="30"/>
      <c r="S45" s="127" t="s">
        <v>108</v>
      </c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27"/>
      <c r="AF45" s="127"/>
      <c r="AG45" s="127"/>
      <c r="AH45" s="127"/>
      <c r="AI45" s="127"/>
    </row>
    <row r="46" spans="1:35" s="15" customFormat="1" ht="16.5" x14ac:dyDescent="0.25">
      <c r="A46" s="128" t="s">
        <v>104</v>
      </c>
      <c r="B46" s="128"/>
      <c r="C46" s="128"/>
      <c r="D46" s="128"/>
      <c r="E46" s="128"/>
      <c r="F46" s="128"/>
      <c r="G46" s="128"/>
      <c r="H46" s="128"/>
      <c r="I46" s="128"/>
      <c r="J46" s="128"/>
      <c r="Q46" s="30"/>
      <c r="S46" s="128" t="s">
        <v>103</v>
      </c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28"/>
      <c r="AF46" s="128"/>
      <c r="AG46" s="128"/>
      <c r="AH46" s="128"/>
      <c r="AI46" s="128"/>
    </row>
    <row r="47" spans="1:35" s="15" customFormat="1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34"/>
      <c r="Q47" s="30"/>
      <c r="S47" s="27"/>
      <c r="T47" s="27"/>
      <c r="U47" s="27"/>
      <c r="V47" s="27"/>
      <c r="W47" s="27"/>
      <c r="X47" s="34"/>
      <c r="Y47" s="27"/>
      <c r="Z47" s="27"/>
      <c r="AA47" s="27"/>
      <c r="AB47" s="27"/>
      <c r="AC47" s="27"/>
      <c r="AD47" s="27"/>
      <c r="AE47" s="34"/>
      <c r="AF47" s="27"/>
      <c r="AG47" s="27"/>
      <c r="AH47" s="27"/>
      <c r="AI47" s="27"/>
    </row>
    <row r="48" spans="1:35" s="15" customFormat="1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34"/>
      <c r="Q48" s="30"/>
      <c r="S48" s="27"/>
      <c r="T48" s="27"/>
      <c r="U48" s="27"/>
      <c r="V48" s="27"/>
      <c r="W48" s="27"/>
      <c r="X48" s="34"/>
      <c r="Y48" s="27"/>
      <c r="Z48" s="27"/>
      <c r="AA48" s="27"/>
      <c r="AB48" s="27"/>
      <c r="AC48" s="27"/>
      <c r="AD48" s="27"/>
      <c r="AE48" s="34"/>
      <c r="AF48" s="27"/>
      <c r="AG48" s="27"/>
      <c r="AH48" s="27"/>
      <c r="AI48" s="27"/>
    </row>
    <row r="49" spans="1:35" s="15" customFormat="1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34"/>
      <c r="Q49" s="30"/>
      <c r="S49" s="27"/>
      <c r="T49" s="27"/>
      <c r="U49" s="27"/>
      <c r="V49" s="27"/>
      <c r="W49" s="27"/>
      <c r="X49" s="34"/>
      <c r="Y49" s="27"/>
      <c r="Z49" s="27"/>
      <c r="AA49" s="27"/>
      <c r="AB49" s="27"/>
      <c r="AC49" s="27"/>
      <c r="AD49" s="27"/>
      <c r="AE49" s="34"/>
      <c r="AF49" s="27"/>
      <c r="AG49" s="27"/>
      <c r="AH49" s="27"/>
      <c r="AI49" s="27"/>
    </row>
    <row r="50" spans="1:35" s="15" customFormat="1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34"/>
      <c r="Q50" s="30"/>
      <c r="S50" s="27"/>
      <c r="T50" s="27"/>
      <c r="U50" s="27"/>
      <c r="V50" s="27"/>
      <c r="W50" s="27"/>
      <c r="X50" s="34"/>
      <c r="Y50" s="27"/>
      <c r="Z50" s="27"/>
      <c r="AA50" s="27"/>
      <c r="AB50" s="27"/>
      <c r="AC50" s="27"/>
      <c r="AD50" s="27"/>
      <c r="AE50" s="34"/>
      <c r="AF50" s="27"/>
      <c r="AG50" s="27"/>
      <c r="AH50" s="27"/>
      <c r="AI50" s="27"/>
    </row>
    <row r="51" spans="1:35" s="15" customFormat="1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128" t="s">
        <v>80</v>
      </c>
      <c r="B53" s="128"/>
      <c r="C53" s="128"/>
      <c r="D53" s="128"/>
      <c r="E53" s="128"/>
      <c r="F53" s="128"/>
      <c r="G53" s="128"/>
      <c r="H53" s="128"/>
      <c r="I53" s="128"/>
      <c r="J53" s="128"/>
      <c r="Q53" s="30"/>
      <c r="S53" s="128" t="s">
        <v>48</v>
      </c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8"/>
      <c r="AF53" s="128"/>
      <c r="AG53" s="128"/>
      <c r="AH53" s="128"/>
      <c r="AI53" s="128"/>
    </row>
    <row r="54" spans="1:35" s="15" customFormat="1" x14ac:dyDescent="0.25">
      <c r="B54" s="16"/>
      <c r="J54" s="30"/>
      <c r="Q54" s="30"/>
      <c r="X54" s="30"/>
      <c r="AE54" s="30"/>
      <c r="AI54" s="18"/>
    </row>
    <row r="55" spans="1:35" s="15" customFormat="1" x14ac:dyDescent="0.25">
      <c r="B55" s="16"/>
      <c r="J55" s="30"/>
      <c r="Q55" s="30"/>
      <c r="X55" s="30"/>
      <c r="AE55" s="30"/>
      <c r="AI55" s="18"/>
    </row>
    <row r="56" spans="1:35" s="15" customFormat="1" x14ac:dyDescent="0.25">
      <c r="B56" s="16"/>
      <c r="J56" s="30"/>
      <c r="Q56" s="30"/>
      <c r="X56" s="30"/>
      <c r="AE56" s="30"/>
      <c r="AI56" s="18"/>
    </row>
    <row r="57" spans="1:35" s="15" customFormat="1" x14ac:dyDescent="0.25">
      <c r="B57" s="16"/>
      <c r="J57" s="30"/>
      <c r="Q57" s="30"/>
      <c r="X57" s="30"/>
      <c r="AE57" s="30"/>
      <c r="AI57" s="18"/>
    </row>
    <row r="58" spans="1:35" s="15" customFormat="1" x14ac:dyDescent="0.25">
      <c r="B58" s="16"/>
      <c r="J58" s="30"/>
      <c r="Q58" s="30"/>
      <c r="X58" s="30"/>
      <c r="AE58" s="30"/>
      <c r="AI58" s="18"/>
    </row>
    <row r="59" spans="1:35" s="15" customFormat="1" x14ac:dyDescent="0.25">
      <c r="B59" s="16"/>
      <c r="J59" s="30"/>
      <c r="Q59" s="30"/>
      <c r="X59" s="30"/>
      <c r="AE59" s="30"/>
      <c r="AI59" s="18"/>
    </row>
    <row r="60" spans="1:35" s="15" customFormat="1" x14ac:dyDescent="0.25">
      <c r="B60" s="16"/>
      <c r="J60" s="30"/>
      <c r="Q60" s="30"/>
      <c r="X60" s="30"/>
      <c r="AE60" s="30"/>
      <c r="AI60" s="18"/>
    </row>
    <row r="61" spans="1:35" s="15" customFormat="1" x14ac:dyDescent="0.25">
      <c r="B61" s="16"/>
      <c r="J61" s="30"/>
      <c r="Q61" s="30"/>
      <c r="X61" s="30"/>
      <c r="AE61" s="30"/>
      <c r="AI61" s="18"/>
    </row>
    <row r="62" spans="1:35" s="15" customFormat="1" x14ac:dyDescent="0.25">
      <c r="B62" s="16"/>
      <c r="J62" s="30"/>
      <c r="Q62" s="30"/>
      <c r="X62" s="30"/>
      <c r="AE62" s="30"/>
      <c r="AI62" s="18"/>
    </row>
    <row r="63" spans="1:35" s="15" customFormat="1" x14ac:dyDescent="0.25">
      <c r="B63" s="16"/>
      <c r="J63" s="30"/>
      <c r="Q63" s="30"/>
      <c r="X63" s="30"/>
      <c r="AE63" s="30"/>
      <c r="AI63" s="18"/>
    </row>
    <row r="64" spans="1:35" s="15" customFormat="1" x14ac:dyDescent="0.25">
      <c r="B64" s="16"/>
      <c r="J64" s="30"/>
      <c r="Q64" s="30"/>
      <c r="X64" s="30"/>
      <c r="AE64" s="30"/>
      <c r="AI64" s="18"/>
    </row>
    <row r="65" spans="2:35" s="15" customFormat="1" x14ac:dyDescent="0.25">
      <c r="B65" s="16"/>
      <c r="J65" s="30"/>
      <c r="Q65" s="30"/>
      <c r="X65" s="30"/>
      <c r="AE65" s="30"/>
      <c r="AI65" s="18"/>
    </row>
    <row r="66" spans="2:35" s="15" customFormat="1" x14ac:dyDescent="0.25">
      <c r="B66" s="16"/>
      <c r="J66" s="30"/>
      <c r="Q66" s="30"/>
      <c r="X66" s="30"/>
      <c r="AE66" s="30"/>
      <c r="AI66" s="18"/>
    </row>
    <row r="67" spans="2:35" s="15" customFormat="1" x14ac:dyDescent="0.25">
      <c r="B67" s="16"/>
      <c r="J67" s="30"/>
      <c r="Q67" s="30"/>
      <c r="X67" s="30"/>
      <c r="AE67" s="30"/>
      <c r="AI67" s="18"/>
    </row>
    <row r="68" spans="2:35" s="15" customFormat="1" x14ac:dyDescent="0.25">
      <c r="B68" s="16"/>
      <c r="J68" s="30"/>
      <c r="Q68" s="30"/>
      <c r="X68" s="30"/>
      <c r="AE68" s="30"/>
      <c r="AI68" s="18"/>
    </row>
    <row r="69" spans="2:35" s="15" customFormat="1" x14ac:dyDescent="0.25">
      <c r="B69" s="16"/>
      <c r="J69" s="30"/>
      <c r="Q69" s="30"/>
      <c r="X69" s="30"/>
      <c r="AE69" s="30"/>
      <c r="AI69" s="18"/>
    </row>
    <row r="70" spans="2:35" s="15" customFormat="1" x14ac:dyDescent="0.25">
      <c r="B70" s="16"/>
      <c r="J70" s="30"/>
      <c r="Q70" s="30"/>
      <c r="X70" s="30"/>
      <c r="AE70" s="30"/>
      <c r="AI70" s="18"/>
    </row>
    <row r="71" spans="2:35" s="15" customFormat="1" x14ac:dyDescent="0.25">
      <c r="B71" s="16"/>
      <c r="J71" s="30"/>
      <c r="Q71" s="30"/>
      <c r="X71" s="30"/>
      <c r="AE71" s="30"/>
      <c r="AI71" s="18"/>
    </row>
    <row r="72" spans="2:35" s="15" customFormat="1" x14ac:dyDescent="0.25">
      <c r="B72" s="16"/>
      <c r="J72" s="30"/>
      <c r="Q72" s="30"/>
      <c r="X72" s="30"/>
      <c r="AE72" s="30"/>
      <c r="AI72" s="18"/>
    </row>
    <row r="73" spans="2:35" s="15" customFormat="1" x14ac:dyDescent="0.25">
      <c r="B73" s="16"/>
      <c r="J73" s="30"/>
      <c r="Q73" s="30"/>
      <c r="X73" s="30"/>
      <c r="AE73" s="30"/>
      <c r="AI73" s="18"/>
    </row>
    <row r="74" spans="2:35" s="15" customFormat="1" x14ac:dyDescent="0.25">
      <c r="B74" s="16"/>
      <c r="J74" s="30"/>
      <c r="Q74" s="30"/>
      <c r="X74" s="30"/>
      <c r="AE74" s="30"/>
      <c r="AI74" s="18"/>
    </row>
    <row r="75" spans="2:35" s="15" customFormat="1" x14ac:dyDescent="0.25">
      <c r="B75" s="16"/>
      <c r="J75" s="30"/>
      <c r="Q75" s="30"/>
      <c r="X75" s="30"/>
      <c r="AE75" s="30"/>
      <c r="AI75" s="18"/>
    </row>
    <row r="76" spans="2:35" s="15" customFormat="1" x14ac:dyDescent="0.25">
      <c r="B76" s="16"/>
      <c r="J76" s="30"/>
      <c r="Q76" s="30"/>
      <c r="X76" s="30"/>
      <c r="AE76" s="30"/>
      <c r="AI76" s="18"/>
    </row>
    <row r="77" spans="2:35" s="15" customFormat="1" x14ac:dyDescent="0.25">
      <c r="B77" s="16"/>
      <c r="J77" s="30"/>
      <c r="Q77" s="30"/>
      <c r="X77" s="30"/>
      <c r="AE77" s="30"/>
      <c r="AI77" s="18"/>
    </row>
    <row r="78" spans="2:35" s="15" customFormat="1" x14ac:dyDescent="0.25">
      <c r="B78" s="16"/>
      <c r="J78" s="30"/>
      <c r="Q78" s="30"/>
      <c r="X78" s="30"/>
      <c r="AE78" s="30"/>
      <c r="AI78" s="18"/>
    </row>
    <row r="79" spans="2:35" s="15" customFormat="1" x14ac:dyDescent="0.25">
      <c r="B79" s="16"/>
      <c r="J79" s="30"/>
      <c r="Q79" s="30"/>
      <c r="X79" s="30"/>
      <c r="AE79" s="30"/>
      <c r="AI79" s="18"/>
    </row>
    <row r="80" spans="2:35" s="15" customFormat="1" x14ac:dyDescent="0.25">
      <c r="B80" s="16"/>
      <c r="J80" s="30"/>
      <c r="Q80" s="30"/>
      <c r="X80" s="30"/>
      <c r="AE80" s="30"/>
      <c r="AI80" s="18"/>
    </row>
    <row r="81" spans="2:35" s="15" customFormat="1" x14ac:dyDescent="0.25">
      <c r="B81" s="16"/>
      <c r="J81" s="30"/>
      <c r="Q81" s="30"/>
      <c r="X81" s="30"/>
      <c r="AE81" s="30"/>
      <c r="AI81" s="18"/>
    </row>
    <row r="82" spans="2:35" s="15" customFormat="1" x14ac:dyDescent="0.25">
      <c r="B82" s="16"/>
      <c r="J82" s="30"/>
      <c r="Q82" s="30"/>
      <c r="X82" s="30"/>
      <c r="AE82" s="30"/>
      <c r="AI82" s="18"/>
    </row>
    <row r="83" spans="2:35" s="15" customFormat="1" x14ac:dyDescent="0.25">
      <c r="B83" s="16"/>
      <c r="J83" s="30"/>
      <c r="Q83" s="30"/>
      <c r="X83" s="30"/>
      <c r="AE83" s="30"/>
      <c r="AI83" s="18"/>
    </row>
    <row r="84" spans="2:35" s="15" customFormat="1" x14ac:dyDescent="0.25">
      <c r="B84" s="16"/>
      <c r="J84" s="30"/>
      <c r="Q84" s="30"/>
      <c r="X84" s="30"/>
      <c r="AE84" s="30"/>
      <c r="AI84" s="18"/>
    </row>
    <row r="85" spans="2:35" s="15" customFormat="1" x14ac:dyDescent="0.25">
      <c r="B85" s="16"/>
      <c r="J85" s="30"/>
      <c r="Q85" s="30"/>
      <c r="X85" s="30"/>
      <c r="AE85" s="30"/>
      <c r="AI85" s="18"/>
    </row>
    <row r="86" spans="2:35" s="15" customFormat="1" x14ac:dyDescent="0.25">
      <c r="B86" s="16"/>
      <c r="J86" s="30"/>
      <c r="Q86" s="30"/>
      <c r="X86" s="30"/>
      <c r="AE86" s="30"/>
      <c r="AI86" s="18"/>
    </row>
    <row r="87" spans="2:35" s="15" customFormat="1" x14ac:dyDescent="0.25">
      <c r="B87" s="16"/>
      <c r="J87" s="30"/>
      <c r="Q87" s="30"/>
      <c r="X87" s="30"/>
      <c r="AE87" s="30"/>
      <c r="AI87" s="18"/>
    </row>
    <row r="88" spans="2:35" s="15" customFormat="1" x14ac:dyDescent="0.25">
      <c r="B88" s="16"/>
      <c r="J88" s="30"/>
      <c r="Q88" s="30"/>
      <c r="X88" s="30"/>
      <c r="AE88" s="30"/>
      <c r="AI88" s="18"/>
    </row>
    <row r="89" spans="2:35" s="15" customFormat="1" x14ac:dyDescent="0.25">
      <c r="B89" s="16"/>
      <c r="J89" s="30"/>
      <c r="Q89" s="30"/>
      <c r="X89" s="30"/>
      <c r="AE89" s="30"/>
      <c r="AI89" s="18"/>
    </row>
    <row r="90" spans="2:35" s="15" customFormat="1" x14ac:dyDescent="0.25">
      <c r="B90" s="16"/>
      <c r="J90" s="30"/>
      <c r="Q90" s="30"/>
      <c r="X90" s="30"/>
      <c r="AE90" s="30"/>
      <c r="AI90" s="18"/>
    </row>
    <row r="91" spans="2:35" s="15" customFormat="1" x14ac:dyDescent="0.25">
      <c r="B91" s="16"/>
      <c r="J91" s="30"/>
      <c r="Q91" s="30"/>
      <c r="X91" s="30"/>
      <c r="AE91" s="30"/>
      <c r="AI91" s="18"/>
    </row>
  </sheetData>
  <mergeCells count="15">
    <mergeCell ref="A5:AI5"/>
    <mergeCell ref="A1:N1"/>
    <mergeCell ref="T1:AI1"/>
    <mergeCell ref="A2:N2"/>
    <mergeCell ref="T2:AI2"/>
    <mergeCell ref="A4:AI4"/>
    <mergeCell ref="A53:J53"/>
    <mergeCell ref="S53:AI53"/>
    <mergeCell ref="A7:A8"/>
    <mergeCell ref="B7:B8"/>
    <mergeCell ref="AI7:AI8"/>
    <mergeCell ref="A45:J45"/>
    <mergeCell ref="S45:AI45"/>
    <mergeCell ref="A46:J46"/>
    <mergeCell ref="S46:AI46"/>
  </mergeCells>
  <pageMargins left="0.44791666666666702" right="0.20833333333333301" top="0.55208333333333304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1"/>
  <sheetViews>
    <sheetView view="pageLayout" topLeftCell="G1" zoomScaleNormal="98" workbookViewId="0">
      <selection activeCell="AK38" sqref="AK38"/>
    </sheetView>
  </sheetViews>
  <sheetFormatPr defaultColWidth="9.140625" defaultRowHeight="15" x14ac:dyDescent="0.25"/>
  <cols>
    <col min="1" max="1" width="4.28515625" style="1" customWidth="1"/>
    <col min="2" max="2" width="16.28515625" style="3" customWidth="1"/>
    <col min="3" max="3" width="4.140625" style="1" customWidth="1"/>
    <col min="4" max="4" width="3" style="1" customWidth="1"/>
    <col min="5" max="6" width="3.42578125" style="1" customWidth="1"/>
    <col min="7" max="7" width="3.42578125" style="30" customWidth="1"/>
    <col min="8" max="9" width="3.42578125" style="1" customWidth="1"/>
    <col min="10" max="10" width="3.42578125" style="30" customWidth="1"/>
    <col min="11" max="16" width="3.42578125" style="1" customWidth="1"/>
    <col min="17" max="17" width="3.42578125" style="30" customWidth="1"/>
    <col min="18" max="23" width="3.42578125" style="1" customWidth="1"/>
    <col min="24" max="24" width="3.42578125" style="30" customWidth="1"/>
    <col min="25" max="30" width="3.42578125" style="1" customWidth="1"/>
    <col min="31" max="31" width="3.42578125" style="30" customWidth="1"/>
    <col min="32" max="34" width="3" style="1" hidden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134" t="s">
        <v>4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Q1" s="30"/>
      <c r="T1" s="132" t="s">
        <v>101</v>
      </c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  <c r="AI1" s="132"/>
    </row>
    <row r="2" spans="1:35" s="15" customFormat="1" ht="16.5" x14ac:dyDescent="0.25">
      <c r="A2" s="133" t="s">
        <v>5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Q2" s="30"/>
      <c r="T2" s="133" t="s">
        <v>6</v>
      </c>
      <c r="U2" s="133"/>
      <c r="V2" s="133"/>
      <c r="W2" s="133"/>
      <c r="X2" s="133"/>
      <c r="Y2" s="133"/>
      <c r="Z2" s="133"/>
      <c r="AA2" s="133"/>
      <c r="AB2" s="133"/>
      <c r="AC2" s="133"/>
      <c r="AD2" s="133"/>
      <c r="AE2" s="133"/>
      <c r="AF2" s="133"/>
      <c r="AG2" s="133"/>
      <c r="AH2" s="133"/>
      <c r="AI2" s="133"/>
    </row>
    <row r="3" spans="1:35" s="15" customFormat="1" ht="9" customHeight="1" x14ac:dyDescent="0.25">
      <c r="B3" s="16"/>
      <c r="G3" s="30"/>
      <c r="J3" s="30"/>
      <c r="Q3" s="30"/>
      <c r="X3" s="30"/>
      <c r="AE3" s="30"/>
      <c r="AI3" s="18"/>
    </row>
    <row r="4" spans="1:35" s="21" customFormat="1" ht="19.5" x14ac:dyDescent="0.3">
      <c r="A4" s="135" t="s">
        <v>46</v>
      </c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5"/>
      <c r="AD4" s="135"/>
      <c r="AE4" s="135"/>
      <c r="AF4" s="135"/>
      <c r="AG4" s="135"/>
      <c r="AH4" s="135"/>
      <c r="AI4" s="135"/>
    </row>
    <row r="5" spans="1:35" s="21" customFormat="1" ht="19.5" x14ac:dyDescent="0.3">
      <c r="A5" s="136" t="s">
        <v>119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  <c r="R5" s="136"/>
      <c r="S5" s="136"/>
      <c r="T5" s="136"/>
      <c r="U5" s="136"/>
      <c r="V5" s="136"/>
      <c r="W5" s="136"/>
      <c r="X5" s="136"/>
      <c r="Y5" s="136"/>
      <c r="Z5" s="136"/>
      <c r="AA5" s="136"/>
      <c r="AB5" s="136"/>
      <c r="AC5" s="136"/>
      <c r="AD5" s="136"/>
      <c r="AE5" s="136"/>
      <c r="AF5" s="136"/>
      <c r="AG5" s="136"/>
      <c r="AH5" s="136"/>
      <c r="AI5" s="136"/>
    </row>
    <row r="6" spans="1:35" s="24" customFormat="1" ht="16.5" x14ac:dyDescent="0.25">
      <c r="A6" s="22"/>
      <c r="B6" s="22"/>
      <c r="C6" s="23"/>
      <c r="D6" s="23"/>
      <c r="E6" s="23"/>
      <c r="F6" s="23"/>
      <c r="G6" s="31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5">
      <c r="A7" s="130" t="s">
        <v>0</v>
      </c>
      <c r="B7" s="130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32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130" t="s">
        <v>45</v>
      </c>
    </row>
    <row r="8" spans="1:35" s="5" customFormat="1" ht="28.5" customHeight="1" x14ac:dyDescent="0.25">
      <c r="A8" s="131"/>
      <c r="B8" s="131"/>
      <c r="C8" s="10" t="s">
        <v>3</v>
      </c>
      <c r="D8" s="12" t="s">
        <v>44</v>
      </c>
      <c r="E8" s="9" t="s">
        <v>38</v>
      </c>
      <c r="F8" s="9" t="s">
        <v>39</v>
      </c>
      <c r="G8" s="33" t="s">
        <v>40</v>
      </c>
      <c r="H8" s="9" t="s">
        <v>41</v>
      </c>
      <c r="I8" s="9" t="s">
        <v>42</v>
      </c>
      <c r="J8" s="9" t="s">
        <v>43</v>
      </c>
      <c r="K8" s="12" t="s">
        <v>44</v>
      </c>
      <c r="L8" s="9" t="s">
        <v>38</v>
      </c>
      <c r="M8" s="9" t="s">
        <v>39</v>
      </c>
      <c r="N8" s="33" t="s">
        <v>40</v>
      </c>
      <c r="O8" s="9" t="s">
        <v>41</v>
      </c>
      <c r="P8" s="9" t="s">
        <v>42</v>
      </c>
      <c r="Q8" s="9" t="s">
        <v>43</v>
      </c>
      <c r="R8" s="12" t="s">
        <v>44</v>
      </c>
      <c r="S8" s="9" t="s">
        <v>38</v>
      </c>
      <c r="T8" s="9" t="s">
        <v>39</v>
      </c>
      <c r="U8" s="33" t="s">
        <v>40</v>
      </c>
      <c r="V8" s="9" t="s">
        <v>41</v>
      </c>
      <c r="W8" s="9" t="s">
        <v>42</v>
      </c>
      <c r="X8" s="9" t="s">
        <v>43</v>
      </c>
      <c r="Y8" s="12" t="s">
        <v>44</v>
      </c>
      <c r="Z8" s="9" t="s">
        <v>38</v>
      </c>
      <c r="AA8" s="9" t="s">
        <v>39</v>
      </c>
      <c r="AB8" s="33" t="s">
        <v>40</v>
      </c>
      <c r="AC8" s="9" t="s">
        <v>41</v>
      </c>
      <c r="AD8" s="9" t="s">
        <v>42</v>
      </c>
      <c r="AE8" s="9" t="s">
        <v>43</v>
      </c>
      <c r="AF8" s="12" t="s">
        <v>44</v>
      </c>
      <c r="AG8" s="9" t="s">
        <v>38</v>
      </c>
      <c r="AH8" s="9" t="s">
        <v>39</v>
      </c>
      <c r="AI8" s="131"/>
    </row>
    <row r="9" spans="1:35" s="5" customFormat="1" ht="15" customHeight="1" x14ac:dyDescent="0.25">
      <c r="A9" s="4" t="s">
        <v>7</v>
      </c>
      <c r="B9" s="6" t="s">
        <v>48</v>
      </c>
      <c r="C9" s="9"/>
      <c r="D9" s="12"/>
      <c r="E9" s="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9" t="s">
        <v>98</v>
      </c>
      <c r="K9" s="12"/>
      <c r="L9" s="9" t="s">
        <v>114</v>
      </c>
      <c r="M9" s="9" t="s">
        <v>114</v>
      </c>
      <c r="N9" s="9" t="s">
        <v>114</v>
      </c>
      <c r="O9" s="9" t="s">
        <v>114</v>
      </c>
      <c r="P9" s="9" t="s">
        <v>114</v>
      </c>
      <c r="Q9" s="9" t="s">
        <v>114</v>
      </c>
      <c r="R9" s="12"/>
      <c r="S9" s="9" t="s">
        <v>114</v>
      </c>
      <c r="T9" s="9" t="s">
        <v>114</v>
      </c>
      <c r="U9" s="9" t="s">
        <v>114</v>
      </c>
      <c r="V9" s="9" t="s">
        <v>114</v>
      </c>
      <c r="W9" s="9" t="s">
        <v>114</v>
      </c>
      <c r="X9" s="9" t="s">
        <v>114</v>
      </c>
      <c r="Y9" s="12"/>
      <c r="Z9" s="9" t="s">
        <v>114</v>
      </c>
      <c r="AA9" s="9" t="s">
        <v>114</v>
      </c>
      <c r="AB9" s="9" t="s">
        <v>114</v>
      </c>
      <c r="AC9" s="9" t="s">
        <v>114</v>
      </c>
      <c r="AD9" s="9" t="s">
        <v>114</v>
      </c>
      <c r="AE9" s="9" t="s">
        <v>114</v>
      </c>
      <c r="AF9" s="12"/>
      <c r="AG9" s="9"/>
      <c r="AH9" s="9"/>
      <c r="AI9" s="25">
        <v>6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12"/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9" t="s">
        <v>98</v>
      </c>
      <c r="K10" s="12"/>
      <c r="L10" s="9" t="s">
        <v>114</v>
      </c>
      <c r="M10" s="9" t="s">
        <v>114</v>
      </c>
      <c r="N10" s="9" t="s">
        <v>114</v>
      </c>
      <c r="O10" s="9" t="s">
        <v>114</v>
      </c>
      <c r="P10" s="9" t="s">
        <v>114</v>
      </c>
      <c r="Q10" s="9" t="s">
        <v>114</v>
      </c>
      <c r="R10" s="12"/>
      <c r="S10" s="9" t="s">
        <v>114</v>
      </c>
      <c r="T10" s="9" t="s">
        <v>114</v>
      </c>
      <c r="U10" s="9" t="s">
        <v>114</v>
      </c>
      <c r="V10" s="9" t="s">
        <v>114</v>
      </c>
      <c r="W10" s="9" t="s">
        <v>114</v>
      </c>
      <c r="X10" s="9" t="s">
        <v>114</v>
      </c>
      <c r="Y10" s="12"/>
      <c r="Z10" s="9" t="s">
        <v>114</v>
      </c>
      <c r="AA10" s="9" t="s">
        <v>114</v>
      </c>
      <c r="AB10" s="9" t="s">
        <v>114</v>
      </c>
      <c r="AC10" s="9" t="s">
        <v>114</v>
      </c>
      <c r="AD10" s="9" t="s">
        <v>114</v>
      </c>
      <c r="AE10" s="9" t="s">
        <v>114</v>
      </c>
      <c r="AF10" s="12"/>
      <c r="AG10" s="9"/>
      <c r="AH10" s="9"/>
      <c r="AI10" s="25">
        <v>6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12"/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9" t="s">
        <v>98</v>
      </c>
      <c r="K11" s="12"/>
      <c r="L11" s="9" t="s">
        <v>114</v>
      </c>
      <c r="M11" s="9" t="s">
        <v>114</v>
      </c>
      <c r="N11" s="9" t="s">
        <v>114</v>
      </c>
      <c r="O11" s="9" t="s">
        <v>114</v>
      </c>
      <c r="P11" s="9" t="s">
        <v>114</v>
      </c>
      <c r="Q11" s="9" t="s">
        <v>114</v>
      </c>
      <c r="R11" s="12"/>
      <c r="S11" s="9" t="s">
        <v>114</v>
      </c>
      <c r="T11" s="9" t="s">
        <v>114</v>
      </c>
      <c r="U11" s="9" t="s">
        <v>114</v>
      </c>
      <c r="V11" s="9" t="s">
        <v>114</v>
      </c>
      <c r="W11" s="9" t="s">
        <v>114</v>
      </c>
      <c r="X11" s="9" t="s">
        <v>114</v>
      </c>
      <c r="Y11" s="12"/>
      <c r="Z11" s="9" t="s">
        <v>114</v>
      </c>
      <c r="AA11" s="9" t="s">
        <v>114</v>
      </c>
      <c r="AB11" s="9" t="s">
        <v>114</v>
      </c>
      <c r="AC11" s="9" t="s">
        <v>114</v>
      </c>
      <c r="AD11" s="9" t="s">
        <v>114</v>
      </c>
      <c r="AE11" s="9" t="s">
        <v>114</v>
      </c>
      <c r="AF11" s="9" t="s">
        <v>114</v>
      </c>
      <c r="AG11" s="9" t="s">
        <v>114</v>
      </c>
      <c r="AH11" s="9" t="s">
        <v>114</v>
      </c>
      <c r="AI11" s="25">
        <v>6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12"/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9" t="s">
        <v>84</v>
      </c>
      <c r="K12" s="12"/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9" t="s">
        <v>84</v>
      </c>
      <c r="R12" s="12"/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9" t="s">
        <v>84</v>
      </c>
      <c r="Y12" s="12"/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9" t="s">
        <v>84</v>
      </c>
      <c r="AF12" s="12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12"/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9" t="s">
        <v>98</v>
      </c>
      <c r="K13" s="12"/>
      <c r="L13" s="9" t="s">
        <v>114</v>
      </c>
      <c r="M13" s="9" t="s">
        <v>114</v>
      </c>
      <c r="N13" s="9" t="s">
        <v>114</v>
      </c>
      <c r="O13" s="9" t="s">
        <v>114</v>
      </c>
      <c r="P13" s="9" t="s">
        <v>114</v>
      </c>
      <c r="Q13" s="9" t="s">
        <v>114</v>
      </c>
      <c r="R13" s="12"/>
      <c r="S13" s="9" t="s">
        <v>114</v>
      </c>
      <c r="T13" s="9" t="s">
        <v>114</v>
      </c>
      <c r="U13" s="9" t="s">
        <v>114</v>
      </c>
      <c r="V13" s="9" t="s">
        <v>114</v>
      </c>
      <c r="W13" s="9" t="s">
        <v>114</v>
      </c>
      <c r="X13" s="9" t="s">
        <v>114</v>
      </c>
      <c r="Y13" s="12"/>
      <c r="Z13" s="9" t="s">
        <v>114</v>
      </c>
      <c r="AA13" s="9" t="s">
        <v>114</v>
      </c>
      <c r="AB13" s="9" t="s">
        <v>114</v>
      </c>
      <c r="AC13" s="9" t="s">
        <v>114</v>
      </c>
      <c r="AD13" s="9" t="s">
        <v>114</v>
      </c>
      <c r="AE13" s="9" t="s">
        <v>114</v>
      </c>
      <c r="AF13" s="12"/>
      <c r="AG13" s="9"/>
      <c r="AH13" s="9"/>
      <c r="AI13" s="25">
        <v>6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12"/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9" t="s">
        <v>98</v>
      </c>
      <c r="K14" s="12"/>
      <c r="L14" s="9" t="s">
        <v>114</v>
      </c>
      <c r="M14" s="9" t="s">
        <v>114</v>
      </c>
      <c r="N14" s="9" t="s">
        <v>114</v>
      </c>
      <c r="O14" s="9" t="s">
        <v>114</v>
      </c>
      <c r="P14" s="9" t="s">
        <v>114</v>
      </c>
      <c r="Q14" s="9" t="s">
        <v>114</v>
      </c>
      <c r="R14" s="12"/>
      <c r="S14" s="9" t="s">
        <v>114</v>
      </c>
      <c r="T14" s="9" t="s">
        <v>114</v>
      </c>
      <c r="U14" s="9" t="s">
        <v>114</v>
      </c>
      <c r="V14" s="9" t="s">
        <v>114</v>
      </c>
      <c r="W14" s="9" t="s">
        <v>114</v>
      </c>
      <c r="X14" s="9" t="s">
        <v>114</v>
      </c>
      <c r="Y14" s="12"/>
      <c r="Z14" s="9" t="s">
        <v>114</v>
      </c>
      <c r="AA14" s="9" t="s">
        <v>114</v>
      </c>
      <c r="AB14" s="9" t="s">
        <v>114</v>
      </c>
      <c r="AC14" s="9" t="s">
        <v>114</v>
      </c>
      <c r="AD14" s="9" t="s">
        <v>114</v>
      </c>
      <c r="AE14" s="9" t="s">
        <v>114</v>
      </c>
      <c r="AF14" s="12"/>
      <c r="AG14" s="9"/>
      <c r="AH14" s="9"/>
      <c r="AI14" s="25">
        <v>6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12"/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9" t="s">
        <v>98</v>
      </c>
      <c r="K15" s="12"/>
      <c r="L15" s="9" t="s">
        <v>114</v>
      </c>
      <c r="M15" s="9" t="s">
        <v>114</v>
      </c>
      <c r="N15" s="9" t="s">
        <v>114</v>
      </c>
      <c r="O15" s="9" t="s">
        <v>114</v>
      </c>
      <c r="P15" s="9" t="s">
        <v>114</v>
      </c>
      <c r="Q15" s="9" t="s">
        <v>114</v>
      </c>
      <c r="R15" s="12"/>
      <c r="S15" s="9" t="s">
        <v>114</v>
      </c>
      <c r="T15" s="9" t="s">
        <v>114</v>
      </c>
      <c r="U15" s="9" t="s">
        <v>114</v>
      </c>
      <c r="V15" s="9" t="s">
        <v>114</v>
      </c>
      <c r="W15" s="9" t="s">
        <v>114</v>
      </c>
      <c r="X15" s="9" t="s">
        <v>114</v>
      </c>
      <c r="Y15" s="12"/>
      <c r="Z15" s="9" t="s">
        <v>114</v>
      </c>
      <c r="AA15" s="9" t="s">
        <v>114</v>
      </c>
      <c r="AB15" s="9" t="s">
        <v>114</v>
      </c>
      <c r="AC15" s="9" t="s">
        <v>114</v>
      </c>
      <c r="AD15" s="9" t="s">
        <v>114</v>
      </c>
      <c r="AE15" s="9" t="s">
        <v>114</v>
      </c>
      <c r="AF15" s="12"/>
      <c r="AG15" s="9"/>
      <c r="AH15" s="9"/>
      <c r="AI15" s="25">
        <v>6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12"/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9" t="s">
        <v>98</v>
      </c>
      <c r="K16" s="12"/>
      <c r="L16" s="9" t="s">
        <v>114</v>
      </c>
      <c r="M16" s="9" t="s">
        <v>114</v>
      </c>
      <c r="N16" s="9" t="s">
        <v>114</v>
      </c>
      <c r="O16" s="9" t="s">
        <v>114</v>
      </c>
      <c r="P16" s="9" t="s">
        <v>114</v>
      </c>
      <c r="Q16" s="9" t="s">
        <v>114</v>
      </c>
      <c r="R16" s="12"/>
      <c r="S16" s="9" t="s">
        <v>114</v>
      </c>
      <c r="T16" s="9" t="s">
        <v>114</v>
      </c>
      <c r="U16" s="9" t="s">
        <v>114</v>
      </c>
      <c r="V16" s="9" t="s">
        <v>114</v>
      </c>
      <c r="W16" s="9" t="s">
        <v>114</v>
      </c>
      <c r="X16" s="9" t="s">
        <v>114</v>
      </c>
      <c r="Y16" s="12"/>
      <c r="Z16" s="9" t="s">
        <v>114</v>
      </c>
      <c r="AA16" s="9" t="s">
        <v>114</v>
      </c>
      <c r="AB16" s="9" t="s">
        <v>114</v>
      </c>
      <c r="AC16" s="9" t="s">
        <v>114</v>
      </c>
      <c r="AD16" s="9" t="s">
        <v>114</v>
      </c>
      <c r="AE16" s="9" t="s">
        <v>114</v>
      </c>
      <c r="AF16" s="12"/>
      <c r="AG16" s="9"/>
      <c r="AH16" s="9"/>
      <c r="AI16" s="25">
        <v>6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12"/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9" t="s">
        <v>98</v>
      </c>
      <c r="K17" s="12"/>
      <c r="L17" s="9" t="s">
        <v>114</v>
      </c>
      <c r="M17" s="9" t="s">
        <v>114</v>
      </c>
      <c r="N17" s="9" t="s">
        <v>114</v>
      </c>
      <c r="O17" s="9" t="s">
        <v>114</v>
      </c>
      <c r="P17" s="9" t="s">
        <v>114</v>
      </c>
      <c r="Q17" s="9" t="s">
        <v>114</v>
      </c>
      <c r="R17" s="12"/>
      <c r="S17" s="9" t="s">
        <v>114</v>
      </c>
      <c r="T17" s="9" t="s">
        <v>114</v>
      </c>
      <c r="U17" s="9" t="s">
        <v>114</v>
      </c>
      <c r="V17" s="9" t="s">
        <v>114</v>
      </c>
      <c r="W17" s="9" t="s">
        <v>114</v>
      </c>
      <c r="X17" s="9" t="s">
        <v>114</v>
      </c>
      <c r="Y17" s="12"/>
      <c r="Z17" s="9" t="s">
        <v>114</v>
      </c>
      <c r="AA17" s="9" t="s">
        <v>114</v>
      </c>
      <c r="AB17" s="9" t="s">
        <v>114</v>
      </c>
      <c r="AC17" s="9" t="s">
        <v>114</v>
      </c>
      <c r="AD17" s="9" t="s">
        <v>114</v>
      </c>
      <c r="AE17" s="9" t="s">
        <v>114</v>
      </c>
      <c r="AF17" s="12"/>
      <c r="AG17" s="9"/>
      <c r="AH17" s="9"/>
      <c r="AI17" s="25">
        <v>6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12"/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9" t="s">
        <v>98</v>
      </c>
      <c r="K18" s="12"/>
      <c r="L18" s="9" t="s">
        <v>114</v>
      </c>
      <c r="M18" s="9" t="s">
        <v>114</v>
      </c>
      <c r="N18" s="9" t="s">
        <v>114</v>
      </c>
      <c r="O18" s="9" t="s">
        <v>114</v>
      </c>
      <c r="P18" s="9" t="s">
        <v>114</v>
      </c>
      <c r="Q18" s="9" t="s">
        <v>114</v>
      </c>
      <c r="R18" s="12"/>
      <c r="S18" s="9" t="s">
        <v>114</v>
      </c>
      <c r="T18" s="9" t="s">
        <v>114</v>
      </c>
      <c r="U18" s="9" t="s">
        <v>114</v>
      </c>
      <c r="V18" s="9" t="s">
        <v>114</v>
      </c>
      <c r="W18" s="9" t="s">
        <v>114</v>
      </c>
      <c r="X18" s="9" t="s">
        <v>114</v>
      </c>
      <c r="Y18" s="12"/>
      <c r="Z18" s="9" t="s">
        <v>114</v>
      </c>
      <c r="AA18" s="9" t="s">
        <v>114</v>
      </c>
      <c r="AB18" s="9" t="s">
        <v>114</v>
      </c>
      <c r="AC18" s="9" t="s">
        <v>114</v>
      </c>
      <c r="AD18" s="9" t="s">
        <v>114</v>
      </c>
      <c r="AE18" s="9" t="s">
        <v>114</v>
      </c>
      <c r="AF18" s="12"/>
      <c r="AG18" s="9"/>
      <c r="AH18" s="9"/>
      <c r="AI18" s="25">
        <v>6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12"/>
      <c r="E19" s="9" t="s">
        <v>98</v>
      </c>
      <c r="F19" s="9" t="s">
        <v>98</v>
      </c>
      <c r="G19" s="9" t="s">
        <v>98</v>
      </c>
      <c r="H19" s="9" t="s">
        <v>98</v>
      </c>
      <c r="I19" s="9" t="s">
        <v>98</v>
      </c>
      <c r="J19" s="9" t="s">
        <v>98</v>
      </c>
      <c r="K19" s="12"/>
      <c r="L19" s="9" t="s">
        <v>114</v>
      </c>
      <c r="M19" s="9" t="s">
        <v>114</v>
      </c>
      <c r="N19" s="9" t="s">
        <v>114</v>
      </c>
      <c r="O19" s="9" t="s">
        <v>114</v>
      </c>
      <c r="P19" s="9" t="s">
        <v>114</v>
      </c>
      <c r="Q19" s="9" t="s">
        <v>114</v>
      </c>
      <c r="R19" s="12"/>
      <c r="S19" s="9" t="s">
        <v>114</v>
      </c>
      <c r="T19" s="9" t="s">
        <v>114</v>
      </c>
      <c r="U19" s="9" t="s">
        <v>114</v>
      </c>
      <c r="V19" s="9" t="s">
        <v>114</v>
      </c>
      <c r="W19" s="9" t="s">
        <v>114</v>
      </c>
      <c r="X19" s="9" t="s">
        <v>114</v>
      </c>
      <c r="Y19" s="12"/>
      <c r="Z19" s="9" t="s">
        <v>114</v>
      </c>
      <c r="AA19" s="9" t="s">
        <v>114</v>
      </c>
      <c r="AB19" s="9" t="s">
        <v>114</v>
      </c>
      <c r="AC19" s="9" t="s">
        <v>114</v>
      </c>
      <c r="AD19" s="9" t="s">
        <v>114</v>
      </c>
      <c r="AE19" s="9" t="s">
        <v>114</v>
      </c>
      <c r="AF19" s="12"/>
      <c r="AG19" s="9"/>
      <c r="AH19" s="9"/>
      <c r="AI19" s="25">
        <v>6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12"/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9" t="s">
        <v>98</v>
      </c>
      <c r="K20" s="37"/>
      <c r="L20" s="9" t="s">
        <v>114</v>
      </c>
      <c r="M20" s="9" t="s">
        <v>114</v>
      </c>
      <c r="N20" s="9" t="s">
        <v>114</v>
      </c>
      <c r="O20" s="9" t="s">
        <v>114</v>
      </c>
      <c r="P20" s="9" t="s">
        <v>114</v>
      </c>
      <c r="Q20" s="9" t="s">
        <v>114</v>
      </c>
      <c r="R20" s="12"/>
      <c r="S20" s="9" t="s">
        <v>114</v>
      </c>
      <c r="T20" s="9" t="s">
        <v>114</v>
      </c>
      <c r="U20" s="9" t="s">
        <v>114</v>
      </c>
      <c r="V20" s="9" t="s">
        <v>114</v>
      </c>
      <c r="W20" s="9" t="s">
        <v>114</v>
      </c>
      <c r="X20" s="9" t="s">
        <v>114</v>
      </c>
      <c r="Y20" s="12"/>
      <c r="Z20" s="9" t="s">
        <v>114</v>
      </c>
      <c r="AA20" s="9" t="s">
        <v>114</v>
      </c>
      <c r="AB20" s="9" t="s">
        <v>114</v>
      </c>
      <c r="AC20" s="9" t="s">
        <v>114</v>
      </c>
      <c r="AD20" s="9" t="s">
        <v>114</v>
      </c>
      <c r="AE20" s="9" t="s">
        <v>114</v>
      </c>
      <c r="AF20" s="12"/>
      <c r="AG20" s="9"/>
      <c r="AH20" s="9"/>
      <c r="AI20" s="25">
        <v>6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12"/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9" t="s">
        <v>98</v>
      </c>
      <c r="K21" s="12"/>
      <c r="L21" s="9" t="s">
        <v>114</v>
      </c>
      <c r="M21" s="9" t="s">
        <v>114</v>
      </c>
      <c r="N21" s="9" t="s">
        <v>114</v>
      </c>
      <c r="O21" s="9" t="s">
        <v>114</v>
      </c>
      <c r="P21" s="9" t="s">
        <v>114</v>
      </c>
      <c r="Q21" s="9" t="s">
        <v>114</v>
      </c>
      <c r="R21" s="12"/>
      <c r="S21" s="9" t="s">
        <v>114</v>
      </c>
      <c r="T21" s="9" t="s">
        <v>114</v>
      </c>
      <c r="U21" s="9" t="s">
        <v>114</v>
      </c>
      <c r="V21" s="9" t="s">
        <v>114</v>
      </c>
      <c r="W21" s="9" t="s">
        <v>114</v>
      </c>
      <c r="X21" s="9" t="s">
        <v>114</v>
      </c>
      <c r="Y21" s="12"/>
      <c r="Z21" s="9" t="s">
        <v>114</v>
      </c>
      <c r="AA21" s="9" t="s">
        <v>114</v>
      </c>
      <c r="AB21" s="9" t="s">
        <v>114</v>
      </c>
      <c r="AC21" s="9" t="s">
        <v>114</v>
      </c>
      <c r="AD21" s="9" t="s">
        <v>114</v>
      </c>
      <c r="AE21" s="9" t="s">
        <v>114</v>
      </c>
      <c r="AF21" s="12"/>
      <c r="AG21" s="9"/>
      <c r="AH21" s="9"/>
      <c r="AI21" s="25"/>
    </row>
    <row r="22" spans="1:35" s="5" customFormat="1" ht="15" customHeight="1" x14ac:dyDescent="0.25">
      <c r="A22" s="4" t="s">
        <v>20</v>
      </c>
      <c r="B22" s="6" t="s">
        <v>61</v>
      </c>
      <c r="C22" s="9"/>
      <c r="D22" s="12"/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9" t="s">
        <v>98</v>
      </c>
      <c r="K22" s="12"/>
      <c r="L22" s="9" t="s">
        <v>114</v>
      </c>
      <c r="M22" s="9" t="s">
        <v>114</v>
      </c>
      <c r="N22" s="9" t="s">
        <v>114</v>
      </c>
      <c r="O22" s="9" t="s">
        <v>114</v>
      </c>
      <c r="P22" s="9" t="s">
        <v>114</v>
      </c>
      <c r="Q22" s="9" t="s">
        <v>114</v>
      </c>
      <c r="R22" s="12"/>
      <c r="S22" s="9" t="s">
        <v>114</v>
      </c>
      <c r="T22" s="9" t="s">
        <v>114</v>
      </c>
      <c r="U22" s="9" t="s">
        <v>114</v>
      </c>
      <c r="V22" s="9" t="s">
        <v>114</v>
      </c>
      <c r="W22" s="9" t="s">
        <v>114</v>
      </c>
      <c r="X22" s="9" t="s">
        <v>114</v>
      </c>
      <c r="Y22" s="12"/>
      <c r="Z22" s="9" t="s">
        <v>114</v>
      </c>
      <c r="AA22" s="9" t="s">
        <v>114</v>
      </c>
      <c r="AB22" s="9" t="s">
        <v>114</v>
      </c>
      <c r="AC22" s="9" t="s">
        <v>114</v>
      </c>
      <c r="AD22" s="9" t="s">
        <v>114</v>
      </c>
      <c r="AE22" s="9" t="s">
        <v>114</v>
      </c>
      <c r="AF22" s="12"/>
      <c r="AG22" s="9"/>
      <c r="AH22" s="9"/>
      <c r="AI22" s="25">
        <v>6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12"/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9" t="s">
        <v>98</v>
      </c>
      <c r="K23" s="12"/>
      <c r="L23" s="9" t="s">
        <v>114</v>
      </c>
      <c r="M23" s="9" t="s">
        <v>114</v>
      </c>
      <c r="N23" s="9" t="s">
        <v>114</v>
      </c>
      <c r="O23" s="9" t="s">
        <v>114</v>
      </c>
      <c r="P23" s="9" t="s">
        <v>114</v>
      </c>
      <c r="Q23" s="9" t="s">
        <v>114</v>
      </c>
      <c r="R23" s="12"/>
      <c r="S23" s="9" t="s">
        <v>114</v>
      </c>
      <c r="T23" s="9" t="s">
        <v>114</v>
      </c>
      <c r="U23" s="9" t="s">
        <v>114</v>
      </c>
      <c r="V23" s="9" t="s">
        <v>114</v>
      </c>
      <c r="W23" s="9" t="s">
        <v>114</v>
      </c>
      <c r="X23" s="9" t="s">
        <v>114</v>
      </c>
      <c r="Y23" s="12"/>
      <c r="Z23" s="9" t="s">
        <v>114</v>
      </c>
      <c r="AA23" s="9" t="s">
        <v>114</v>
      </c>
      <c r="AB23" s="9" t="s">
        <v>114</v>
      </c>
      <c r="AC23" s="9" t="s">
        <v>114</v>
      </c>
      <c r="AD23" s="9" t="s">
        <v>114</v>
      </c>
      <c r="AE23" s="9" t="s">
        <v>114</v>
      </c>
      <c r="AF23" s="12"/>
      <c r="AG23" s="9"/>
      <c r="AH23" s="9"/>
      <c r="AI23" s="25">
        <v>6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12"/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9" t="s">
        <v>98</v>
      </c>
      <c r="K24" s="12"/>
      <c r="L24" s="9" t="s">
        <v>114</v>
      </c>
      <c r="M24" s="9" t="s">
        <v>114</v>
      </c>
      <c r="N24" s="9" t="s">
        <v>114</v>
      </c>
      <c r="O24" s="9" t="s">
        <v>114</v>
      </c>
      <c r="P24" s="9" t="s">
        <v>114</v>
      </c>
      <c r="Q24" s="9" t="s">
        <v>114</v>
      </c>
      <c r="R24" s="12"/>
      <c r="S24" s="9" t="s">
        <v>114</v>
      </c>
      <c r="T24" s="9" t="s">
        <v>114</v>
      </c>
      <c r="U24" s="9" t="s">
        <v>114</v>
      </c>
      <c r="V24" s="9" t="s">
        <v>114</v>
      </c>
      <c r="W24" s="9" t="s">
        <v>114</v>
      </c>
      <c r="X24" s="9" t="s">
        <v>114</v>
      </c>
      <c r="Y24" s="12"/>
      <c r="Z24" s="9" t="s">
        <v>114</v>
      </c>
      <c r="AA24" s="9" t="s">
        <v>114</v>
      </c>
      <c r="AB24" s="9" t="s">
        <v>114</v>
      </c>
      <c r="AC24" s="9" t="s">
        <v>114</v>
      </c>
      <c r="AD24" s="9" t="s">
        <v>114</v>
      </c>
      <c r="AE24" s="9" t="s">
        <v>114</v>
      </c>
      <c r="AF24" s="12"/>
      <c r="AG24" s="9"/>
      <c r="AH24" s="9"/>
      <c r="AI24" s="25">
        <v>6</v>
      </c>
    </row>
    <row r="25" spans="1:35" s="5" customFormat="1" ht="22.5" customHeight="1" x14ac:dyDescent="0.25">
      <c r="A25" s="4" t="s">
        <v>23</v>
      </c>
      <c r="B25" s="6" t="s">
        <v>64</v>
      </c>
      <c r="C25" s="9"/>
      <c r="D25" s="12"/>
      <c r="E25" s="9" t="s">
        <v>98</v>
      </c>
      <c r="F25" s="9" t="s">
        <v>98</v>
      </c>
      <c r="G25" s="9" t="s">
        <v>98</v>
      </c>
      <c r="H25" s="9" t="s">
        <v>98</v>
      </c>
      <c r="I25" s="9" t="s">
        <v>98</v>
      </c>
      <c r="J25" s="9" t="s">
        <v>98</v>
      </c>
      <c r="K25" s="12"/>
      <c r="L25" s="9" t="s">
        <v>114</v>
      </c>
      <c r="M25" s="9" t="s">
        <v>114</v>
      </c>
      <c r="N25" s="9" t="s">
        <v>114</v>
      </c>
      <c r="O25" s="9" t="s">
        <v>114</v>
      </c>
      <c r="P25" s="9" t="s">
        <v>114</v>
      </c>
      <c r="Q25" s="9" t="s">
        <v>114</v>
      </c>
      <c r="R25" s="12"/>
      <c r="S25" s="9" t="s">
        <v>114</v>
      </c>
      <c r="T25" s="9" t="s">
        <v>114</v>
      </c>
      <c r="U25" s="9" t="s">
        <v>114</v>
      </c>
      <c r="V25" s="9" t="s">
        <v>114</v>
      </c>
      <c r="W25" s="9" t="s">
        <v>114</v>
      </c>
      <c r="X25" s="9" t="s">
        <v>114</v>
      </c>
      <c r="Y25" s="12"/>
      <c r="Z25" s="9" t="s">
        <v>114</v>
      </c>
      <c r="AA25" s="9" t="s">
        <v>114</v>
      </c>
      <c r="AB25" s="9" t="s">
        <v>114</v>
      </c>
      <c r="AC25" s="9" t="s">
        <v>114</v>
      </c>
      <c r="AD25" s="9" t="s">
        <v>114</v>
      </c>
      <c r="AE25" s="9" t="s">
        <v>114</v>
      </c>
      <c r="AF25" s="12"/>
      <c r="AG25" s="9"/>
      <c r="AH25" s="9"/>
      <c r="AI25" s="25">
        <v>6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12"/>
      <c r="E26" s="9" t="s">
        <v>98</v>
      </c>
      <c r="F26" s="9" t="s">
        <v>98</v>
      </c>
      <c r="G26" s="38" t="s">
        <v>113</v>
      </c>
      <c r="H26" s="38" t="s">
        <v>113</v>
      </c>
      <c r="I26" s="38" t="s">
        <v>113</v>
      </c>
      <c r="J26" s="38" t="s">
        <v>113</v>
      </c>
      <c r="K26" s="12"/>
      <c r="L26" s="9" t="s">
        <v>114</v>
      </c>
      <c r="M26" s="9" t="s">
        <v>114</v>
      </c>
      <c r="N26" s="9" t="s">
        <v>114</v>
      </c>
      <c r="O26" s="9" t="s">
        <v>114</v>
      </c>
      <c r="P26" s="9" t="s">
        <v>114</v>
      </c>
      <c r="Q26" s="9" t="s">
        <v>114</v>
      </c>
      <c r="R26" s="12"/>
      <c r="S26" s="9" t="s">
        <v>114</v>
      </c>
      <c r="T26" s="9" t="s">
        <v>114</v>
      </c>
      <c r="U26" s="9" t="s">
        <v>114</v>
      </c>
      <c r="V26" s="9" t="s">
        <v>114</v>
      </c>
      <c r="W26" s="9" t="s">
        <v>114</v>
      </c>
      <c r="X26" s="9" t="s">
        <v>114</v>
      </c>
      <c r="Y26" s="12"/>
      <c r="Z26" s="9" t="s">
        <v>114</v>
      </c>
      <c r="AA26" s="9" t="s">
        <v>114</v>
      </c>
      <c r="AB26" s="9" t="s">
        <v>114</v>
      </c>
      <c r="AC26" s="9" t="s">
        <v>114</v>
      </c>
      <c r="AD26" s="9" t="s">
        <v>114</v>
      </c>
      <c r="AE26" s="9" t="s">
        <v>114</v>
      </c>
      <c r="AF26" s="12"/>
      <c r="AG26" s="9"/>
      <c r="AH26" s="9"/>
      <c r="AI26" s="25">
        <v>2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12"/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9" t="s">
        <v>98</v>
      </c>
      <c r="K27" s="12"/>
      <c r="L27" s="9" t="s">
        <v>114</v>
      </c>
      <c r="M27" s="9" t="s">
        <v>114</v>
      </c>
      <c r="N27" s="9" t="s">
        <v>114</v>
      </c>
      <c r="O27" s="9" t="s">
        <v>114</v>
      </c>
      <c r="P27" s="9" t="s">
        <v>114</v>
      </c>
      <c r="Q27" s="9" t="s">
        <v>114</v>
      </c>
      <c r="R27" s="12"/>
      <c r="S27" s="9" t="s">
        <v>114</v>
      </c>
      <c r="T27" s="9" t="s">
        <v>114</v>
      </c>
      <c r="U27" s="9" t="s">
        <v>114</v>
      </c>
      <c r="V27" s="9" t="s">
        <v>114</v>
      </c>
      <c r="W27" s="9" t="s">
        <v>114</v>
      </c>
      <c r="X27" s="9" t="s">
        <v>114</v>
      </c>
      <c r="Y27" s="12"/>
      <c r="Z27" s="9" t="s">
        <v>114</v>
      </c>
      <c r="AA27" s="9" t="s">
        <v>114</v>
      </c>
      <c r="AB27" s="9" t="s">
        <v>114</v>
      </c>
      <c r="AC27" s="9" t="s">
        <v>114</v>
      </c>
      <c r="AD27" s="9" t="s">
        <v>114</v>
      </c>
      <c r="AE27" s="9" t="s">
        <v>114</v>
      </c>
      <c r="AF27" s="12"/>
      <c r="AG27" s="9"/>
      <c r="AH27" s="9"/>
      <c r="AI27" s="25">
        <v>6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12"/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9" t="s">
        <v>98</v>
      </c>
      <c r="K28" s="12"/>
      <c r="L28" s="9" t="s">
        <v>114</v>
      </c>
      <c r="M28" s="9" t="s">
        <v>114</v>
      </c>
      <c r="N28" s="9" t="s">
        <v>114</v>
      </c>
      <c r="O28" s="9" t="s">
        <v>114</v>
      </c>
      <c r="P28" s="9" t="s">
        <v>114</v>
      </c>
      <c r="Q28" s="9" t="s">
        <v>114</v>
      </c>
      <c r="R28" s="12"/>
      <c r="S28" s="9" t="s">
        <v>114</v>
      </c>
      <c r="T28" s="9" t="s">
        <v>114</v>
      </c>
      <c r="U28" s="9" t="s">
        <v>114</v>
      </c>
      <c r="V28" s="9" t="s">
        <v>114</v>
      </c>
      <c r="W28" s="9" t="s">
        <v>114</v>
      </c>
      <c r="X28" s="9" t="s">
        <v>114</v>
      </c>
      <c r="Y28" s="12"/>
      <c r="Z28" s="9" t="s">
        <v>114</v>
      </c>
      <c r="AA28" s="9" t="s">
        <v>114</v>
      </c>
      <c r="AB28" s="9" t="s">
        <v>114</v>
      </c>
      <c r="AC28" s="9" t="s">
        <v>114</v>
      </c>
      <c r="AD28" s="9" t="s">
        <v>114</v>
      </c>
      <c r="AE28" s="9" t="s">
        <v>114</v>
      </c>
      <c r="AF28" s="12"/>
      <c r="AG28" s="9"/>
      <c r="AH28" s="9"/>
      <c r="AI28" s="25">
        <v>6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12"/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9" t="s">
        <v>98</v>
      </c>
      <c r="K29" s="12"/>
      <c r="L29" s="9" t="s">
        <v>114</v>
      </c>
      <c r="M29" s="9" t="s">
        <v>114</v>
      </c>
      <c r="N29" s="9" t="s">
        <v>114</v>
      </c>
      <c r="O29" s="9" t="s">
        <v>114</v>
      </c>
      <c r="P29" s="9" t="s">
        <v>114</v>
      </c>
      <c r="Q29" s="9" t="s">
        <v>114</v>
      </c>
      <c r="R29" s="12"/>
      <c r="S29" s="9" t="s">
        <v>114</v>
      </c>
      <c r="T29" s="9" t="s">
        <v>114</v>
      </c>
      <c r="U29" s="9" t="s">
        <v>114</v>
      </c>
      <c r="V29" s="9" t="s">
        <v>114</v>
      </c>
      <c r="W29" s="9" t="s">
        <v>114</v>
      </c>
      <c r="X29" s="9" t="s">
        <v>114</v>
      </c>
      <c r="Y29" s="12"/>
      <c r="Z29" s="9" t="s">
        <v>114</v>
      </c>
      <c r="AA29" s="9" t="s">
        <v>114</v>
      </c>
      <c r="AB29" s="9" t="s">
        <v>114</v>
      </c>
      <c r="AC29" s="9" t="s">
        <v>114</v>
      </c>
      <c r="AD29" s="9" t="s">
        <v>114</v>
      </c>
      <c r="AE29" s="9" t="s">
        <v>114</v>
      </c>
      <c r="AF29" s="12"/>
      <c r="AG29" s="9"/>
      <c r="AH29" s="9"/>
      <c r="AI29" s="25">
        <v>6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12"/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9" t="s">
        <v>98</v>
      </c>
      <c r="K30" s="12"/>
      <c r="L30" s="9" t="s">
        <v>114</v>
      </c>
      <c r="M30" s="9" t="s">
        <v>114</v>
      </c>
      <c r="N30" s="9" t="s">
        <v>114</v>
      </c>
      <c r="O30" s="9" t="s">
        <v>114</v>
      </c>
      <c r="P30" s="9" t="s">
        <v>114</v>
      </c>
      <c r="Q30" s="9" t="s">
        <v>114</v>
      </c>
      <c r="R30" s="12"/>
      <c r="S30" s="9" t="s">
        <v>114</v>
      </c>
      <c r="T30" s="9" t="s">
        <v>114</v>
      </c>
      <c r="U30" s="9" t="s">
        <v>114</v>
      </c>
      <c r="V30" s="9" t="s">
        <v>114</v>
      </c>
      <c r="W30" s="9" t="s">
        <v>114</v>
      </c>
      <c r="X30" s="9" t="s">
        <v>114</v>
      </c>
      <c r="Y30" s="12"/>
      <c r="Z30" s="9" t="s">
        <v>114</v>
      </c>
      <c r="AA30" s="9" t="s">
        <v>114</v>
      </c>
      <c r="AB30" s="9" t="s">
        <v>114</v>
      </c>
      <c r="AC30" s="9" t="s">
        <v>114</v>
      </c>
      <c r="AD30" s="9" t="s">
        <v>114</v>
      </c>
      <c r="AE30" s="9" t="s">
        <v>114</v>
      </c>
      <c r="AF30" s="12"/>
      <c r="AG30" s="9"/>
      <c r="AH30" s="9"/>
      <c r="AI30" s="25">
        <v>6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12"/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9" t="s">
        <v>98</v>
      </c>
      <c r="K31" s="12"/>
      <c r="L31" s="9" t="s">
        <v>114</v>
      </c>
      <c r="M31" s="9" t="s">
        <v>114</v>
      </c>
      <c r="N31" s="9" t="s">
        <v>114</v>
      </c>
      <c r="O31" s="9" t="s">
        <v>114</v>
      </c>
      <c r="P31" s="9" t="s">
        <v>114</v>
      </c>
      <c r="Q31" s="9" t="s">
        <v>114</v>
      </c>
      <c r="R31" s="12"/>
      <c r="S31" s="9" t="s">
        <v>114</v>
      </c>
      <c r="T31" s="9" t="s">
        <v>114</v>
      </c>
      <c r="U31" s="9" t="s">
        <v>114</v>
      </c>
      <c r="V31" s="9" t="s">
        <v>114</v>
      </c>
      <c r="W31" s="9" t="s">
        <v>114</v>
      </c>
      <c r="X31" s="9" t="s">
        <v>114</v>
      </c>
      <c r="Y31" s="12"/>
      <c r="Z31" s="9" t="s">
        <v>114</v>
      </c>
      <c r="AA31" s="9" t="s">
        <v>114</v>
      </c>
      <c r="AB31" s="9" t="s">
        <v>114</v>
      </c>
      <c r="AC31" s="9" t="s">
        <v>114</v>
      </c>
      <c r="AD31" s="9" t="s">
        <v>114</v>
      </c>
      <c r="AE31" s="9" t="s">
        <v>114</v>
      </c>
      <c r="AF31" s="12"/>
      <c r="AG31" s="9"/>
      <c r="AH31" s="9"/>
      <c r="AI31" s="25">
        <v>6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12"/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9" t="s">
        <v>98</v>
      </c>
      <c r="K32" s="12"/>
      <c r="L32" s="9" t="s">
        <v>114</v>
      </c>
      <c r="M32" s="9" t="s">
        <v>114</v>
      </c>
      <c r="N32" s="9" t="s">
        <v>114</v>
      </c>
      <c r="O32" s="9" t="s">
        <v>114</v>
      </c>
      <c r="P32" s="9" t="s">
        <v>114</v>
      </c>
      <c r="Q32" s="9" t="s">
        <v>114</v>
      </c>
      <c r="R32" s="12"/>
      <c r="S32" s="9" t="s">
        <v>114</v>
      </c>
      <c r="T32" s="9" t="s">
        <v>114</v>
      </c>
      <c r="U32" s="9" t="s">
        <v>114</v>
      </c>
      <c r="V32" s="9" t="s">
        <v>114</v>
      </c>
      <c r="W32" s="9" t="s">
        <v>114</v>
      </c>
      <c r="X32" s="9" t="s">
        <v>114</v>
      </c>
      <c r="Y32" s="12"/>
      <c r="Z32" s="9" t="s">
        <v>114</v>
      </c>
      <c r="AA32" s="9" t="s">
        <v>114</v>
      </c>
      <c r="AB32" s="9" t="s">
        <v>114</v>
      </c>
      <c r="AC32" s="9" t="s">
        <v>114</v>
      </c>
      <c r="AD32" s="9" t="s">
        <v>114</v>
      </c>
      <c r="AE32" s="9" t="s">
        <v>114</v>
      </c>
      <c r="AF32" s="12"/>
      <c r="AG32" s="9"/>
      <c r="AH32" s="9"/>
      <c r="AI32" s="25">
        <v>6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12"/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9" t="s">
        <v>98</v>
      </c>
      <c r="K33" s="12"/>
      <c r="L33" s="9" t="s">
        <v>114</v>
      </c>
      <c r="M33" s="9" t="s">
        <v>114</v>
      </c>
      <c r="N33" s="9" t="s">
        <v>114</v>
      </c>
      <c r="O33" s="9" t="s">
        <v>114</v>
      </c>
      <c r="P33" s="9" t="s">
        <v>114</v>
      </c>
      <c r="Q33" s="9" t="s">
        <v>114</v>
      </c>
      <c r="R33" s="12"/>
      <c r="S33" s="9" t="s">
        <v>114</v>
      </c>
      <c r="T33" s="9" t="s">
        <v>114</v>
      </c>
      <c r="U33" s="9" t="s">
        <v>114</v>
      </c>
      <c r="V33" s="9" t="s">
        <v>114</v>
      </c>
      <c r="W33" s="9" t="s">
        <v>114</v>
      </c>
      <c r="X33" s="9" t="s">
        <v>114</v>
      </c>
      <c r="Y33" s="12"/>
      <c r="Z33" s="9" t="s">
        <v>114</v>
      </c>
      <c r="AA33" s="9" t="s">
        <v>114</v>
      </c>
      <c r="AB33" s="9" t="s">
        <v>114</v>
      </c>
      <c r="AC33" s="9" t="s">
        <v>114</v>
      </c>
      <c r="AD33" s="9" t="s">
        <v>114</v>
      </c>
      <c r="AE33" s="9" t="s">
        <v>114</v>
      </c>
      <c r="AF33" s="12"/>
      <c r="AG33" s="9"/>
      <c r="AH33" s="9"/>
      <c r="AI33" s="25">
        <v>6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12"/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9" t="s">
        <v>98</v>
      </c>
      <c r="K34" s="12"/>
      <c r="L34" s="9" t="s">
        <v>114</v>
      </c>
      <c r="M34" s="9" t="s">
        <v>114</v>
      </c>
      <c r="N34" s="9" t="s">
        <v>114</v>
      </c>
      <c r="O34" s="9" t="s">
        <v>114</v>
      </c>
      <c r="P34" s="9" t="s">
        <v>114</v>
      </c>
      <c r="Q34" s="9" t="s">
        <v>114</v>
      </c>
      <c r="R34" s="12"/>
      <c r="S34" s="9" t="s">
        <v>114</v>
      </c>
      <c r="T34" s="9" t="s">
        <v>114</v>
      </c>
      <c r="U34" s="9" t="s">
        <v>114</v>
      </c>
      <c r="V34" s="9" t="s">
        <v>114</v>
      </c>
      <c r="W34" s="9" t="s">
        <v>114</v>
      </c>
      <c r="X34" s="9" t="s">
        <v>114</v>
      </c>
      <c r="Y34" s="12"/>
      <c r="Z34" s="9" t="s">
        <v>114</v>
      </c>
      <c r="AA34" s="9" t="s">
        <v>114</v>
      </c>
      <c r="AB34" s="9" t="s">
        <v>114</v>
      </c>
      <c r="AC34" s="9" t="s">
        <v>114</v>
      </c>
      <c r="AD34" s="9" t="s">
        <v>114</v>
      </c>
      <c r="AE34" s="9" t="s">
        <v>114</v>
      </c>
      <c r="AF34" s="12"/>
      <c r="AG34" s="9"/>
      <c r="AH34" s="9"/>
      <c r="AI34" s="25">
        <v>6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12"/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9" t="s">
        <v>98</v>
      </c>
      <c r="K35" s="12"/>
      <c r="L35" s="9" t="s">
        <v>114</v>
      </c>
      <c r="M35" s="9" t="s">
        <v>114</v>
      </c>
      <c r="N35" s="9" t="s">
        <v>114</v>
      </c>
      <c r="O35" s="9" t="s">
        <v>114</v>
      </c>
      <c r="P35" s="9" t="s">
        <v>114</v>
      </c>
      <c r="Q35" s="9" t="s">
        <v>114</v>
      </c>
      <c r="R35" s="12"/>
      <c r="S35" s="9" t="s">
        <v>114</v>
      </c>
      <c r="T35" s="9" t="s">
        <v>114</v>
      </c>
      <c r="U35" s="9" t="s">
        <v>114</v>
      </c>
      <c r="V35" s="9" t="s">
        <v>114</v>
      </c>
      <c r="W35" s="9" t="s">
        <v>114</v>
      </c>
      <c r="X35" s="9" t="s">
        <v>114</v>
      </c>
      <c r="Y35" s="12"/>
      <c r="Z35" s="9" t="s">
        <v>114</v>
      </c>
      <c r="AA35" s="9" t="s">
        <v>114</v>
      </c>
      <c r="AB35" s="9" t="s">
        <v>114</v>
      </c>
      <c r="AC35" s="9" t="s">
        <v>114</v>
      </c>
      <c r="AD35" s="9" t="s">
        <v>114</v>
      </c>
      <c r="AE35" s="9" t="s">
        <v>114</v>
      </c>
      <c r="AF35" s="12"/>
      <c r="AG35" s="9"/>
      <c r="AH35" s="9"/>
      <c r="AI35" s="25">
        <v>6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12"/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9" t="s">
        <v>98</v>
      </c>
      <c r="K36" s="12"/>
      <c r="L36" s="9" t="s">
        <v>114</v>
      </c>
      <c r="M36" s="9" t="s">
        <v>114</v>
      </c>
      <c r="N36" s="9" t="s">
        <v>114</v>
      </c>
      <c r="O36" s="9" t="s">
        <v>114</v>
      </c>
      <c r="P36" s="9" t="s">
        <v>114</v>
      </c>
      <c r="Q36" s="9" t="s">
        <v>114</v>
      </c>
      <c r="R36" s="12"/>
      <c r="S36" s="9" t="s">
        <v>114</v>
      </c>
      <c r="T36" s="9" t="s">
        <v>114</v>
      </c>
      <c r="U36" s="9" t="s">
        <v>114</v>
      </c>
      <c r="V36" s="9" t="s">
        <v>114</v>
      </c>
      <c r="W36" s="9" t="s">
        <v>114</v>
      </c>
      <c r="X36" s="9" t="s">
        <v>114</v>
      </c>
      <c r="Y36" s="12"/>
      <c r="Z36" s="9" t="s">
        <v>114</v>
      </c>
      <c r="AA36" s="9" t="s">
        <v>114</v>
      </c>
      <c r="AB36" s="9" t="s">
        <v>114</v>
      </c>
      <c r="AC36" s="9" t="s">
        <v>114</v>
      </c>
      <c r="AD36" s="9" t="s">
        <v>114</v>
      </c>
      <c r="AE36" s="9" t="s">
        <v>114</v>
      </c>
      <c r="AF36" s="12"/>
      <c r="AG36" s="9"/>
      <c r="AH36" s="9"/>
      <c r="AI36" s="25">
        <v>6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12"/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9" t="s">
        <v>98</v>
      </c>
      <c r="K37" s="12"/>
      <c r="L37" s="9" t="s">
        <v>114</v>
      </c>
      <c r="M37" s="9" t="s">
        <v>114</v>
      </c>
      <c r="N37" s="9" t="s">
        <v>114</v>
      </c>
      <c r="O37" s="9" t="s">
        <v>114</v>
      </c>
      <c r="P37" s="9" t="s">
        <v>114</v>
      </c>
      <c r="Q37" s="9" t="s">
        <v>114</v>
      </c>
      <c r="R37" s="12"/>
      <c r="S37" s="9" t="s">
        <v>114</v>
      </c>
      <c r="T37" s="9" t="s">
        <v>114</v>
      </c>
      <c r="U37" s="9" t="s">
        <v>114</v>
      </c>
      <c r="V37" s="9" t="s">
        <v>114</v>
      </c>
      <c r="W37" s="9" t="s">
        <v>114</v>
      </c>
      <c r="X37" s="9" t="s">
        <v>114</v>
      </c>
      <c r="Y37" s="12"/>
      <c r="Z37" s="9" t="s">
        <v>114</v>
      </c>
      <c r="AA37" s="9" t="s">
        <v>114</v>
      </c>
      <c r="AB37" s="9" t="s">
        <v>114</v>
      </c>
      <c r="AC37" s="9" t="s">
        <v>114</v>
      </c>
      <c r="AD37" s="9" t="s">
        <v>114</v>
      </c>
      <c r="AE37" s="9" t="s">
        <v>114</v>
      </c>
      <c r="AF37" s="12"/>
      <c r="AG37" s="9"/>
      <c r="AH37" s="9"/>
      <c r="AI37" s="25">
        <v>6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12"/>
      <c r="E38" s="9" t="s">
        <v>98</v>
      </c>
      <c r="F38" s="9" t="s">
        <v>98</v>
      </c>
      <c r="G38" s="9" t="s">
        <v>98</v>
      </c>
      <c r="H38" s="9" t="s">
        <v>98</v>
      </c>
      <c r="I38" s="9" t="s">
        <v>98</v>
      </c>
      <c r="J38" s="9" t="s">
        <v>98</v>
      </c>
      <c r="K38" s="12"/>
      <c r="L38" s="9" t="s">
        <v>114</v>
      </c>
      <c r="M38" s="9" t="s">
        <v>114</v>
      </c>
      <c r="N38" s="9" t="s">
        <v>114</v>
      </c>
      <c r="O38" s="9" t="s">
        <v>114</v>
      </c>
      <c r="P38" s="9" t="s">
        <v>114</v>
      </c>
      <c r="Q38" s="9" t="s">
        <v>114</v>
      </c>
      <c r="R38" s="12"/>
      <c r="S38" s="9" t="s">
        <v>114</v>
      </c>
      <c r="T38" s="9" t="s">
        <v>114</v>
      </c>
      <c r="U38" s="9" t="s">
        <v>114</v>
      </c>
      <c r="V38" s="9" t="s">
        <v>114</v>
      </c>
      <c r="W38" s="9" t="s">
        <v>114</v>
      </c>
      <c r="X38" s="9" t="s">
        <v>114</v>
      </c>
      <c r="Y38" s="12"/>
      <c r="Z38" s="9" t="s">
        <v>114</v>
      </c>
      <c r="AA38" s="9" t="s">
        <v>114</v>
      </c>
      <c r="AB38" s="9" t="s">
        <v>114</v>
      </c>
      <c r="AC38" s="9" t="s">
        <v>114</v>
      </c>
      <c r="AD38" s="9" t="s">
        <v>114</v>
      </c>
      <c r="AE38" s="9" t="s">
        <v>114</v>
      </c>
      <c r="AF38" s="12"/>
      <c r="AG38" s="9"/>
      <c r="AH38" s="12"/>
      <c r="AI38" s="35">
        <v>6</v>
      </c>
    </row>
    <row r="39" spans="1:35" s="5" customFormat="1" ht="24" customHeight="1" x14ac:dyDescent="0.25">
      <c r="A39" s="4" t="s">
        <v>37</v>
      </c>
      <c r="B39" s="6" t="s">
        <v>78</v>
      </c>
      <c r="C39" s="9"/>
      <c r="D39" s="12"/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9" t="s">
        <v>98</v>
      </c>
      <c r="K39" s="12"/>
      <c r="L39" s="9" t="s">
        <v>114</v>
      </c>
      <c r="M39" s="9" t="s">
        <v>114</v>
      </c>
      <c r="N39" s="9" t="s">
        <v>114</v>
      </c>
      <c r="O39" s="9" t="s">
        <v>114</v>
      </c>
      <c r="P39" s="9" t="s">
        <v>114</v>
      </c>
      <c r="Q39" s="9" t="s">
        <v>114</v>
      </c>
      <c r="R39" s="12"/>
      <c r="S39" s="9" t="s">
        <v>114</v>
      </c>
      <c r="T39" s="9" t="s">
        <v>114</v>
      </c>
      <c r="U39" s="9" t="s">
        <v>114</v>
      </c>
      <c r="V39" s="9" t="s">
        <v>114</v>
      </c>
      <c r="W39" s="9" t="s">
        <v>114</v>
      </c>
      <c r="X39" s="9" t="s">
        <v>114</v>
      </c>
      <c r="Y39" s="12"/>
      <c r="Z39" s="9" t="s">
        <v>114</v>
      </c>
      <c r="AA39" s="9" t="s">
        <v>114</v>
      </c>
      <c r="AB39" s="9" t="s">
        <v>114</v>
      </c>
      <c r="AC39" s="9" t="s">
        <v>114</v>
      </c>
      <c r="AD39" s="9" t="s">
        <v>114</v>
      </c>
      <c r="AE39" s="9" t="s">
        <v>114</v>
      </c>
      <c r="AF39" s="12"/>
      <c r="AG39" s="9"/>
      <c r="AH39" s="9"/>
      <c r="AI39" s="25">
        <v>6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12"/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9" t="s">
        <v>98</v>
      </c>
      <c r="K40" s="12"/>
      <c r="L40" s="9" t="s">
        <v>114</v>
      </c>
      <c r="M40" s="9" t="s">
        <v>114</v>
      </c>
      <c r="N40" s="9" t="s">
        <v>114</v>
      </c>
      <c r="O40" s="9" t="s">
        <v>114</v>
      </c>
      <c r="P40" s="9" t="s">
        <v>114</v>
      </c>
      <c r="Q40" s="9" t="s">
        <v>114</v>
      </c>
      <c r="R40" s="12"/>
      <c r="S40" s="9" t="s">
        <v>114</v>
      </c>
      <c r="T40" s="9" t="s">
        <v>114</v>
      </c>
      <c r="U40" s="9" t="s">
        <v>114</v>
      </c>
      <c r="V40" s="9" t="s">
        <v>114</v>
      </c>
      <c r="W40" s="9" t="s">
        <v>114</v>
      </c>
      <c r="X40" s="9" t="s">
        <v>114</v>
      </c>
      <c r="Y40" s="12"/>
      <c r="Z40" s="9" t="s">
        <v>114</v>
      </c>
      <c r="AA40" s="9" t="s">
        <v>114</v>
      </c>
      <c r="AB40" s="9" t="s">
        <v>114</v>
      </c>
      <c r="AC40" s="9" t="s">
        <v>114</v>
      </c>
      <c r="AD40" s="9" t="s">
        <v>114</v>
      </c>
      <c r="AE40" s="9" t="s">
        <v>114</v>
      </c>
      <c r="AF40" s="12"/>
      <c r="AG40" s="9"/>
      <c r="AH40" s="9"/>
      <c r="AI40" s="25">
        <v>6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12"/>
      <c r="E41" s="9" t="s">
        <v>98</v>
      </c>
      <c r="F41" s="9" t="s">
        <v>98</v>
      </c>
      <c r="G41" s="9" t="s">
        <v>98</v>
      </c>
      <c r="H41" s="9" t="s">
        <v>98</v>
      </c>
      <c r="I41" s="9" t="s">
        <v>98</v>
      </c>
      <c r="J41" s="9" t="s">
        <v>98</v>
      </c>
      <c r="K41" s="12"/>
      <c r="L41" s="9" t="s">
        <v>114</v>
      </c>
      <c r="M41" s="9" t="s">
        <v>114</v>
      </c>
      <c r="N41" s="9" t="s">
        <v>114</v>
      </c>
      <c r="O41" s="9" t="s">
        <v>114</v>
      </c>
      <c r="P41" s="9" t="s">
        <v>114</v>
      </c>
      <c r="Q41" s="9" t="s">
        <v>114</v>
      </c>
      <c r="R41" s="12"/>
      <c r="S41" s="9" t="s">
        <v>114</v>
      </c>
      <c r="T41" s="9" t="s">
        <v>114</v>
      </c>
      <c r="U41" s="9" t="s">
        <v>114</v>
      </c>
      <c r="V41" s="9" t="s">
        <v>114</v>
      </c>
      <c r="W41" s="9" t="s">
        <v>114</v>
      </c>
      <c r="X41" s="9" t="s">
        <v>114</v>
      </c>
      <c r="Y41" s="12"/>
      <c r="Z41" s="9" t="s">
        <v>114</v>
      </c>
      <c r="AA41" s="9" t="s">
        <v>114</v>
      </c>
      <c r="AB41" s="9" t="s">
        <v>114</v>
      </c>
      <c r="AC41" s="9" t="s">
        <v>114</v>
      </c>
      <c r="AD41" s="9" t="s">
        <v>114</v>
      </c>
      <c r="AE41" s="9" t="s">
        <v>114</v>
      </c>
      <c r="AF41" s="12"/>
      <c r="AG41" s="9"/>
      <c r="AH41" s="9"/>
      <c r="AI41" s="25">
        <v>6</v>
      </c>
    </row>
    <row r="42" spans="1:35" s="15" customFormat="1" x14ac:dyDescent="0.25">
      <c r="B42" s="16"/>
      <c r="G42" s="30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G43" s="30"/>
      <c r="J43" s="30"/>
      <c r="M43" s="15" t="s">
        <v>117</v>
      </c>
      <c r="Q43" s="30"/>
      <c r="X43" s="30"/>
      <c r="AE43" s="30"/>
      <c r="AI43" s="18"/>
    </row>
    <row r="44" spans="1:35" s="15" customFormat="1" x14ac:dyDescent="0.25">
      <c r="B44" s="16"/>
      <c r="C44" s="18" t="s">
        <v>115</v>
      </c>
      <c r="D44" s="15" t="s">
        <v>116</v>
      </c>
      <c r="G44" s="30"/>
      <c r="J44" s="30"/>
      <c r="Q44" s="30"/>
      <c r="X44" s="30"/>
      <c r="AE44" s="30"/>
      <c r="AI44" s="18"/>
    </row>
    <row r="45" spans="1:35" s="15" customFormat="1" ht="16.5" x14ac:dyDescent="0.25">
      <c r="A45" s="129"/>
      <c r="B45" s="129"/>
      <c r="C45" s="129"/>
      <c r="D45" s="129"/>
      <c r="E45" s="129"/>
      <c r="F45" s="129"/>
      <c r="G45" s="129"/>
      <c r="H45" s="129"/>
      <c r="I45" s="129"/>
      <c r="J45" s="129"/>
      <c r="Q45" s="30"/>
      <c r="S45" s="127" t="s">
        <v>118</v>
      </c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27"/>
      <c r="AF45" s="127"/>
      <c r="AG45" s="127"/>
      <c r="AH45" s="127"/>
      <c r="AI45" s="127"/>
    </row>
    <row r="46" spans="1:35" s="15" customFormat="1" ht="16.5" x14ac:dyDescent="0.25">
      <c r="A46" s="128" t="s">
        <v>104</v>
      </c>
      <c r="B46" s="128"/>
      <c r="C46" s="128"/>
      <c r="D46" s="128"/>
      <c r="E46" s="128"/>
      <c r="F46" s="128"/>
      <c r="G46" s="128"/>
      <c r="H46" s="128"/>
      <c r="I46" s="128"/>
      <c r="J46" s="128"/>
      <c r="Q46" s="30"/>
      <c r="S46" s="128" t="s">
        <v>103</v>
      </c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28"/>
      <c r="AF46" s="128"/>
      <c r="AG46" s="128"/>
      <c r="AH46" s="128"/>
      <c r="AI46" s="128"/>
    </row>
    <row r="47" spans="1:35" s="15" customFormat="1" ht="16.5" x14ac:dyDescent="0.25">
      <c r="A47" s="27"/>
      <c r="B47" s="28"/>
      <c r="C47" s="27"/>
      <c r="D47" s="27"/>
      <c r="E47" s="27"/>
      <c r="F47" s="27"/>
      <c r="G47" s="34"/>
      <c r="H47" s="27"/>
      <c r="I47" s="27"/>
      <c r="J47" s="34"/>
      <c r="Q47" s="30"/>
      <c r="S47" s="27"/>
      <c r="T47" s="27"/>
      <c r="U47" s="27"/>
      <c r="V47" s="27"/>
      <c r="W47" s="27"/>
      <c r="X47" s="34"/>
      <c r="Y47" s="27"/>
      <c r="Z47" s="27"/>
      <c r="AA47" s="27"/>
      <c r="AB47" s="27"/>
      <c r="AC47" s="27"/>
      <c r="AD47" s="27"/>
      <c r="AE47" s="34"/>
      <c r="AF47" s="27"/>
      <c r="AG47" s="27"/>
      <c r="AH47" s="27"/>
      <c r="AI47" s="27"/>
    </row>
    <row r="48" spans="1:35" s="15" customFormat="1" ht="16.5" x14ac:dyDescent="0.25">
      <c r="A48" s="27"/>
      <c r="B48" s="28"/>
      <c r="C48" s="27"/>
      <c r="D48" s="27"/>
      <c r="E48" s="27"/>
      <c r="F48" s="27"/>
      <c r="G48" s="34"/>
      <c r="H48" s="27"/>
      <c r="I48" s="27"/>
      <c r="J48" s="34"/>
      <c r="Q48" s="30"/>
      <c r="S48" s="27"/>
      <c r="T48" s="27"/>
      <c r="U48" s="27"/>
      <c r="V48" s="27"/>
      <c r="W48" s="27"/>
      <c r="X48" s="34"/>
      <c r="Y48" s="27"/>
      <c r="Z48" s="27"/>
      <c r="AA48" s="27"/>
      <c r="AB48" s="27"/>
      <c r="AC48" s="27"/>
      <c r="AD48" s="27"/>
      <c r="AE48" s="34"/>
      <c r="AF48" s="27"/>
      <c r="AG48" s="27"/>
      <c r="AH48" s="27"/>
      <c r="AI48" s="27"/>
    </row>
    <row r="49" spans="1:35" s="15" customFormat="1" ht="16.5" x14ac:dyDescent="0.25">
      <c r="A49" s="27"/>
      <c r="B49" s="28"/>
      <c r="C49" s="27"/>
      <c r="D49" s="27"/>
      <c r="E49" s="27"/>
      <c r="F49" s="27"/>
      <c r="G49" s="34"/>
      <c r="H49" s="27"/>
      <c r="I49" s="27"/>
      <c r="J49" s="34"/>
      <c r="Q49" s="30"/>
      <c r="S49" s="27"/>
      <c r="T49" s="27"/>
      <c r="U49" s="27"/>
      <c r="V49" s="27"/>
      <c r="W49" s="27"/>
      <c r="X49" s="34"/>
      <c r="Y49" s="27"/>
      <c r="Z49" s="27"/>
      <c r="AA49" s="27"/>
      <c r="AB49" s="27"/>
      <c r="AC49" s="27"/>
      <c r="AD49" s="27"/>
      <c r="AE49" s="34"/>
      <c r="AF49" s="27"/>
      <c r="AG49" s="27"/>
      <c r="AH49" s="27"/>
      <c r="AI49" s="27"/>
    </row>
    <row r="50" spans="1:35" s="15" customFormat="1" ht="16.5" x14ac:dyDescent="0.25">
      <c r="A50" s="27"/>
      <c r="B50" s="28"/>
      <c r="C50" s="27"/>
      <c r="D50" s="27"/>
      <c r="E50" s="27"/>
      <c r="F50" s="27"/>
      <c r="G50" s="34"/>
      <c r="H50" s="27"/>
      <c r="I50" s="27"/>
      <c r="J50" s="34"/>
      <c r="Q50" s="30"/>
      <c r="S50" s="27"/>
      <c r="T50" s="27"/>
      <c r="U50" s="27"/>
      <c r="V50" s="27"/>
      <c r="W50" s="27"/>
      <c r="X50" s="34"/>
      <c r="Y50" s="27"/>
      <c r="Z50" s="27"/>
      <c r="AA50" s="27"/>
      <c r="AB50" s="27"/>
      <c r="AC50" s="27"/>
      <c r="AD50" s="27"/>
      <c r="AE50" s="34"/>
      <c r="AF50" s="27"/>
      <c r="AG50" s="27"/>
      <c r="AH50" s="27"/>
      <c r="AI50" s="27"/>
    </row>
    <row r="51" spans="1:35" s="15" customFormat="1" ht="16.5" x14ac:dyDescent="0.25">
      <c r="A51" s="27"/>
      <c r="B51" s="28"/>
      <c r="C51" s="27"/>
      <c r="D51" s="27"/>
      <c r="E51" s="27"/>
      <c r="F51" s="27"/>
      <c r="G51" s="34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34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128" t="s">
        <v>80</v>
      </c>
      <c r="B53" s="128"/>
      <c r="C53" s="128"/>
      <c r="D53" s="128"/>
      <c r="E53" s="128"/>
      <c r="F53" s="128"/>
      <c r="G53" s="128"/>
      <c r="H53" s="128"/>
      <c r="I53" s="128"/>
      <c r="J53" s="128"/>
      <c r="Q53" s="30"/>
      <c r="S53" s="128" t="s">
        <v>48</v>
      </c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8"/>
      <c r="AF53" s="128"/>
      <c r="AG53" s="128"/>
      <c r="AH53" s="128"/>
      <c r="AI53" s="128"/>
    </row>
    <row r="54" spans="1:35" s="15" customFormat="1" x14ac:dyDescent="0.25">
      <c r="B54" s="16"/>
      <c r="G54" s="30"/>
      <c r="J54" s="30"/>
      <c r="Q54" s="30"/>
      <c r="X54" s="30"/>
      <c r="AE54" s="30"/>
      <c r="AI54" s="18"/>
    </row>
    <row r="55" spans="1:35" s="15" customFormat="1" x14ac:dyDescent="0.25">
      <c r="B55" s="16"/>
      <c r="G55" s="30"/>
      <c r="J55" s="30"/>
      <c r="Q55" s="30"/>
      <c r="X55" s="30"/>
      <c r="AE55" s="30"/>
      <c r="AI55" s="18"/>
    </row>
    <row r="56" spans="1:35" s="15" customFormat="1" x14ac:dyDescent="0.25">
      <c r="B56" s="16"/>
      <c r="G56" s="30"/>
      <c r="J56" s="30"/>
      <c r="Q56" s="30"/>
      <c r="X56" s="30"/>
      <c r="AE56" s="30"/>
      <c r="AI56" s="18"/>
    </row>
    <row r="57" spans="1:35" s="15" customFormat="1" x14ac:dyDescent="0.25">
      <c r="B57" s="16"/>
      <c r="G57" s="30"/>
      <c r="J57" s="30"/>
      <c r="Q57" s="30"/>
      <c r="X57" s="30"/>
      <c r="AE57" s="30"/>
      <c r="AI57" s="18"/>
    </row>
    <row r="58" spans="1:35" s="15" customFormat="1" x14ac:dyDescent="0.25">
      <c r="B58" s="16"/>
      <c r="G58" s="30"/>
      <c r="J58" s="30"/>
      <c r="Q58" s="30"/>
      <c r="X58" s="30"/>
      <c r="AE58" s="30"/>
      <c r="AI58" s="18"/>
    </row>
    <row r="59" spans="1:35" s="15" customFormat="1" x14ac:dyDescent="0.25">
      <c r="B59" s="16"/>
      <c r="G59" s="30"/>
      <c r="J59" s="30"/>
      <c r="Q59" s="30"/>
      <c r="X59" s="30"/>
      <c r="AE59" s="30"/>
      <c r="AI59" s="18"/>
    </row>
    <row r="60" spans="1:35" s="15" customFormat="1" x14ac:dyDescent="0.25">
      <c r="B60" s="16"/>
      <c r="G60" s="30"/>
      <c r="J60" s="30"/>
      <c r="Q60" s="30"/>
      <c r="X60" s="30"/>
      <c r="AE60" s="30"/>
      <c r="AI60" s="18"/>
    </row>
    <row r="61" spans="1:35" s="15" customFormat="1" x14ac:dyDescent="0.25">
      <c r="B61" s="16"/>
      <c r="G61" s="30"/>
      <c r="J61" s="30"/>
      <c r="Q61" s="30"/>
      <c r="X61" s="30"/>
      <c r="AE61" s="30"/>
      <c r="AI61" s="18"/>
    </row>
    <row r="62" spans="1:35" s="15" customFormat="1" x14ac:dyDescent="0.25">
      <c r="B62" s="16"/>
      <c r="G62" s="30"/>
      <c r="J62" s="30"/>
      <c r="Q62" s="30"/>
      <c r="X62" s="30"/>
      <c r="AE62" s="30"/>
      <c r="AI62" s="18"/>
    </row>
    <row r="63" spans="1:35" s="15" customFormat="1" x14ac:dyDescent="0.25">
      <c r="B63" s="16"/>
      <c r="G63" s="30"/>
      <c r="J63" s="30"/>
      <c r="Q63" s="30"/>
      <c r="X63" s="30"/>
      <c r="AE63" s="30"/>
      <c r="AI63" s="18"/>
    </row>
    <row r="64" spans="1:35" s="15" customFormat="1" x14ac:dyDescent="0.25">
      <c r="B64" s="16"/>
      <c r="G64" s="30"/>
      <c r="J64" s="30"/>
      <c r="Q64" s="30"/>
      <c r="X64" s="30"/>
      <c r="AE64" s="30"/>
      <c r="AI64" s="18"/>
    </row>
    <row r="65" spans="2:35" s="15" customFormat="1" x14ac:dyDescent="0.25">
      <c r="B65" s="16"/>
      <c r="G65" s="30"/>
      <c r="J65" s="30"/>
      <c r="Q65" s="30"/>
      <c r="X65" s="30"/>
      <c r="AE65" s="30"/>
      <c r="AI65" s="18"/>
    </row>
    <row r="66" spans="2:35" s="15" customFormat="1" x14ac:dyDescent="0.25">
      <c r="B66" s="16"/>
      <c r="G66" s="30"/>
      <c r="J66" s="30"/>
      <c r="Q66" s="30"/>
      <c r="X66" s="30"/>
      <c r="AE66" s="30"/>
      <c r="AI66" s="18"/>
    </row>
    <row r="67" spans="2:35" s="15" customFormat="1" x14ac:dyDescent="0.25">
      <c r="B67" s="16"/>
      <c r="G67" s="30"/>
      <c r="J67" s="30"/>
      <c r="Q67" s="30"/>
      <c r="X67" s="30"/>
      <c r="AE67" s="30"/>
      <c r="AI67" s="18"/>
    </row>
    <row r="68" spans="2:35" s="15" customFormat="1" x14ac:dyDescent="0.25">
      <c r="B68" s="16"/>
      <c r="G68" s="30"/>
      <c r="J68" s="30"/>
      <c r="Q68" s="30"/>
      <c r="X68" s="30"/>
      <c r="AE68" s="30"/>
      <c r="AI68" s="18"/>
    </row>
    <row r="69" spans="2:35" s="15" customFormat="1" x14ac:dyDescent="0.25">
      <c r="B69" s="16"/>
      <c r="G69" s="30"/>
      <c r="J69" s="30"/>
      <c r="Q69" s="30"/>
      <c r="X69" s="30"/>
      <c r="AE69" s="30"/>
      <c r="AI69" s="18"/>
    </row>
    <row r="70" spans="2:35" s="15" customFormat="1" x14ac:dyDescent="0.25">
      <c r="B70" s="16"/>
      <c r="G70" s="30"/>
      <c r="J70" s="30"/>
      <c r="Q70" s="30"/>
      <c r="X70" s="30"/>
      <c r="AE70" s="30"/>
      <c r="AI70" s="18"/>
    </row>
    <row r="71" spans="2:35" s="15" customFormat="1" x14ac:dyDescent="0.25">
      <c r="B71" s="16"/>
      <c r="G71" s="30"/>
      <c r="J71" s="30"/>
      <c r="Q71" s="30"/>
      <c r="X71" s="30"/>
      <c r="AE71" s="30"/>
      <c r="AI71" s="18"/>
    </row>
    <row r="72" spans="2:35" s="15" customFormat="1" x14ac:dyDescent="0.25">
      <c r="B72" s="16"/>
      <c r="G72" s="30"/>
      <c r="J72" s="30"/>
      <c r="Q72" s="30"/>
      <c r="X72" s="30"/>
      <c r="AE72" s="30"/>
      <c r="AI72" s="18"/>
    </row>
    <row r="73" spans="2:35" s="15" customFormat="1" x14ac:dyDescent="0.25">
      <c r="B73" s="16"/>
      <c r="G73" s="30"/>
      <c r="J73" s="30"/>
      <c r="Q73" s="30"/>
      <c r="X73" s="30"/>
      <c r="AE73" s="30"/>
      <c r="AI73" s="18"/>
    </row>
    <row r="74" spans="2:35" s="15" customFormat="1" x14ac:dyDescent="0.25">
      <c r="B74" s="16"/>
      <c r="G74" s="30"/>
      <c r="J74" s="30"/>
      <c r="Q74" s="30"/>
      <c r="X74" s="30"/>
      <c r="AE74" s="30"/>
      <c r="AI74" s="18"/>
    </row>
    <row r="75" spans="2:35" s="15" customFormat="1" x14ac:dyDescent="0.25">
      <c r="B75" s="16"/>
      <c r="G75" s="30"/>
      <c r="J75" s="30"/>
      <c r="Q75" s="30"/>
      <c r="X75" s="30"/>
      <c r="AE75" s="30"/>
      <c r="AI75" s="18"/>
    </row>
    <row r="76" spans="2:35" s="15" customFormat="1" x14ac:dyDescent="0.25">
      <c r="B76" s="16"/>
      <c r="G76" s="30"/>
      <c r="J76" s="30"/>
      <c r="Q76" s="30"/>
      <c r="X76" s="30"/>
      <c r="AE76" s="30"/>
      <c r="AI76" s="18"/>
    </row>
    <row r="77" spans="2:35" s="15" customFormat="1" x14ac:dyDescent="0.25">
      <c r="B77" s="16"/>
      <c r="G77" s="30"/>
      <c r="J77" s="30"/>
      <c r="Q77" s="30"/>
      <c r="X77" s="30"/>
      <c r="AE77" s="30"/>
      <c r="AI77" s="18"/>
    </row>
    <row r="78" spans="2:35" s="15" customFormat="1" x14ac:dyDescent="0.25">
      <c r="B78" s="16"/>
      <c r="G78" s="30"/>
      <c r="J78" s="30"/>
      <c r="Q78" s="30"/>
      <c r="X78" s="30"/>
      <c r="AE78" s="30"/>
      <c r="AI78" s="18"/>
    </row>
    <row r="79" spans="2:35" s="15" customFormat="1" x14ac:dyDescent="0.25">
      <c r="B79" s="16"/>
      <c r="G79" s="30"/>
      <c r="J79" s="30"/>
      <c r="Q79" s="30"/>
      <c r="X79" s="30"/>
      <c r="AE79" s="30"/>
      <c r="AI79" s="18"/>
    </row>
    <row r="80" spans="2:35" s="15" customFormat="1" x14ac:dyDescent="0.25">
      <c r="B80" s="16"/>
      <c r="G80" s="30"/>
      <c r="J80" s="30"/>
      <c r="Q80" s="30"/>
      <c r="X80" s="30"/>
      <c r="AE80" s="30"/>
      <c r="AI80" s="18"/>
    </row>
    <row r="81" spans="2:35" s="15" customFormat="1" x14ac:dyDescent="0.25">
      <c r="B81" s="16"/>
      <c r="G81" s="30"/>
      <c r="J81" s="30"/>
      <c r="Q81" s="30"/>
      <c r="X81" s="30"/>
      <c r="AE81" s="30"/>
      <c r="AI81" s="18"/>
    </row>
    <row r="82" spans="2:35" s="15" customFormat="1" x14ac:dyDescent="0.25">
      <c r="B82" s="16"/>
      <c r="G82" s="30"/>
      <c r="J82" s="30"/>
      <c r="Q82" s="30"/>
      <c r="X82" s="30"/>
      <c r="AE82" s="30"/>
      <c r="AI82" s="18"/>
    </row>
    <row r="83" spans="2:35" s="15" customFormat="1" x14ac:dyDescent="0.25">
      <c r="B83" s="16"/>
      <c r="G83" s="30"/>
      <c r="J83" s="30"/>
      <c r="Q83" s="30"/>
      <c r="X83" s="30"/>
      <c r="AE83" s="30"/>
      <c r="AI83" s="18"/>
    </row>
    <row r="84" spans="2:35" s="15" customFormat="1" x14ac:dyDescent="0.25">
      <c r="B84" s="16"/>
      <c r="G84" s="30"/>
      <c r="J84" s="30"/>
      <c r="Q84" s="30"/>
      <c r="X84" s="30"/>
      <c r="AE84" s="30"/>
      <c r="AI84" s="18"/>
    </row>
    <row r="85" spans="2:35" s="15" customFormat="1" x14ac:dyDescent="0.25">
      <c r="B85" s="16"/>
      <c r="G85" s="30"/>
      <c r="J85" s="30"/>
      <c r="Q85" s="30"/>
      <c r="X85" s="30"/>
      <c r="AE85" s="30"/>
      <c r="AI85" s="18"/>
    </row>
    <row r="86" spans="2:35" s="15" customFormat="1" x14ac:dyDescent="0.25">
      <c r="B86" s="16"/>
      <c r="G86" s="30"/>
      <c r="J86" s="30"/>
      <c r="Q86" s="30"/>
      <c r="X86" s="30"/>
      <c r="AE86" s="30"/>
      <c r="AI86" s="18"/>
    </row>
    <row r="87" spans="2:35" s="15" customFormat="1" x14ac:dyDescent="0.25">
      <c r="B87" s="16"/>
      <c r="G87" s="30"/>
      <c r="J87" s="30"/>
      <c r="Q87" s="30"/>
      <c r="X87" s="30"/>
      <c r="AE87" s="30"/>
      <c r="AI87" s="18"/>
    </row>
    <row r="88" spans="2:35" s="15" customFormat="1" x14ac:dyDescent="0.25">
      <c r="B88" s="16"/>
      <c r="G88" s="30"/>
      <c r="J88" s="30"/>
      <c r="Q88" s="30"/>
      <c r="X88" s="30"/>
      <c r="AE88" s="30"/>
      <c r="AI88" s="18"/>
    </row>
    <row r="89" spans="2:35" s="15" customFormat="1" x14ac:dyDescent="0.25">
      <c r="B89" s="16"/>
      <c r="G89" s="30"/>
      <c r="J89" s="30"/>
      <c r="Q89" s="30"/>
      <c r="X89" s="30"/>
      <c r="AE89" s="30"/>
      <c r="AI89" s="18"/>
    </row>
    <row r="90" spans="2:35" s="15" customFormat="1" x14ac:dyDescent="0.25">
      <c r="B90" s="16"/>
      <c r="G90" s="30"/>
      <c r="J90" s="30"/>
      <c r="Q90" s="30"/>
      <c r="X90" s="30"/>
      <c r="AE90" s="30"/>
      <c r="AI90" s="18"/>
    </row>
    <row r="91" spans="2:35" s="15" customFormat="1" x14ac:dyDescent="0.25">
      <c r="B91" s="16"/>
      <c r="G91" s="30"/>
      <c r="J91" s="30"/>
      <c r="Q91" s="30"/>
      <c r="X91" s="30"/>
      <c r="AE91" s="30"/>
      <c r="AI91" s="18"/>
    </row>
  </sheetData>
  <mergeCells count="15">
    <mergeCell ref="A53:J53"/>
    <mergeCell ref="S53:AI53"/>
    <mergeCell ref="A7:A8"/>
    <mergeCell ref="B7:B8"/>
    <mergeCell ref="AI7:AI8"/>
    <mergeCell ref="A45:J45"/>
    <mergeCell ref="S45:AI45"/>
    <mergeCell ref="A46:J46"/>
    <mergeCell ref="S46:AI46"/>
    <mergeCell ref="A5:AI5"/>
    <mergeCell ref="A1:N1"/>
    <mergeCell ref="T1:AI1"/>
    <mergeCell ref="A2:N2"/>
    <mergeCell ref="T2:AI2"/>
    <mergeCell ref="A4:AI4"/>
  </mergeCells>
  <pageMargins left="0.44791666666666702" right="0.20833333333333301" top="0.55208333333333304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5"/>
  <sheetViews>
    <sheetView zoomScale="98" zoomScaleNormal="98" workbookViewId="0">
      <selection activeCell="G38" sqref="G38"/>
    </sheetView>
  </sheetViews>
  <sheetFormatPr defaultColWidth="9.140625" defaultRowHeight="15" x14ac:dyDescent="0.25"/>
  <cols>
    <col min="1" max="1" width="4.28515625" style="1" customWidth="1"/>
    <col min="2" max="2" width="16.28515625" style="3" customWidth="1"/>
    <col min="3" max="3" width="3.7109375" style="1" customWidth="1"/>
    <col min="4" max="4" width="2.85546875" style="1" customWidth="1"/>
    <col min="5" max="6" width="3" style="1" customWidth="1"/>
    <col min="7" max="7" width="3" style="30" customWidth="1"/>
    <col min="8" max="9" width="3" style="1" customWidth="1"/>
    <col min="10" max="10" width="3" style="30" customWidth="1"/>
    <col min="11" max="16" width="3" style="1" customWidth="1"/>
    <col min="17" max="17" width="3" style="30" customWidth="1"/>
    <col min="18" max="18" width="2.85546875" style="1" customWidth="1"/>
    <col min="19" max="23" width="3" style="1" customWidth="1"/>
    <col min="24" max="24" width="3" style="30" customWidth="1"/>
    <col min="25" max="25" width="3" style="1" customWidth="1"/>
    <col min="26" max="30" width="3.42578125" style="1" customWidth="1"/>
    <col min="31" max="31" width="3.42578125" style="30" customWidth="1"/>
    <col min="32" max="32" width="2.85546875" style="1" customWidth="1"/>
    <col min="33" max="34" width="3" style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134" t="s">
        <v>4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Q1" s="30"/>
      <c r="T1" s="132" t="s">
        <v>101</v>
      </c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  <c r="AI1" s="132"/>
    </row>
    <row r="2" spans="1:35" s="15" customFormat="1" ht="16.5" x14ac:dyDescent="0.25">
      <c r="A2" s="133" t="s">
        <v>5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Q2" s="30"/>
      <c r="T2" s="133" t="s">
        <v>6</v>
      </c>
      <c r="U2" s="133"/>
      <c r="V2" s="133"/>
      <c r="W2" s="133"/>
      <c r="X2" s="133"/>
      <c r="Y2" s="133"/>
      <c r="Z2" s="133"/>
      <c r="AA2" s="133"/>
      <c r="AB2" s="133"/>
      <c r="AC2" s="133"/>
      <c r="AD2" s="133"/>
      <c r="AE2" s="133"/>
      <c r="AF2" s="133"/>
      <c r="AG2" s="133"/>
      <c r="AH2" s="133"/>
      <c r="AI2" s="133"/>
    </row>
    <row r="3" spans="1:35" s="15" customFormat="1" ht="9" customHeight="1" x14ac:dyDescent="0.25">
      <c r="B3" s="16"/>
      <c r="G3" s="30"/>
      <c r="J3" s="30"/>
      <c r="Q3" s="30"/>
      <c r="X3" s="30"/>
      <c r="AE3" s="30"/>
      <c r="AI3" s="18"/>
    </row>
    <row r="4" spans="1:35" s="21" customFormat="1" ht="19.5" x14ac:dyDescent="0.3">
      <c r="A4" s="135" t="s">
        <v>46</v>
      </c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5"/>
      <c r="AD4" s="135"/>
      <c r="AE4" s="135"/>
      <c r="AF4" s="135"/>
      <c r="AG4" s="135"/>
      <c r="AH4" s="135"/>
      <c r="AI4" s="135"/>
    </row>
    <row r="5" spans="1:35" s="21" customFormat="1" ht="19.5" x14ac:dyDescent="0.3">
      <c r="A5" s="136" t="s">
        <v>120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  <c r="R5" s="136"/>
      <c r="S5" s="136"/>
      <c r="T5" s="136"/>
      <c r="U5" s="136"/>
      <c r="V5" s="136"/>
      <c r="W5" s="136"/>
      <c r="X5" s="136"/>
      <c r="Y5" s="136"/>
      <c r="Z5" s="136"/>
      <c r="AA5" s="136"/>
      <c r="AB5" s="136"/>
      <c r="AC5" s="136"/>
      <c r="AD5" s="136"/>
      <c r="AE5" s="136"/>
      <c r="AF5" s="136"/>
      <c r="AG5" s="136"/>
      <c r="AH5" s="136"/>
      <c r="AI5" s="136"/>
    </row>
    <row r="6" spans="1:35" s="24" customFormat="1" ht="16.5" x14ac:dyDescent="0.25">
      <c r="A6" s="22"/>
      <c r="B6" s="22"/>
      <c r="C6" s="23"/>
      <c r="D6" s="23"/>
      <c r="E6" s="23"/>
      <c r="F6" s="23"/>
      <c r="G6" s="31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5">
      <c r="A7" s="130" t="s">
        <v>0</v>
      </c>
      <c r="B7" s="130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32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130" t="s">
        <v>45</v>
      </c>
    </row>
    <row r="8" spans="1:35" s="5" customFormat="1" ht="28.5" customHeight="1" x14ac:dyDescent="0.25">
      <c r="A8" s="131"/>
      <c r="B8" s="131"/>
      <c r="C8" s="10" t="s">
        <v>3</v>
      </c>
      <c r="D8" s="12" t="s">
        <v>44</v>
      </c>
      <c r="E8" s="9" t="s">
        <v>38</v>
      </c>
      <c r="F8" s="9" t="s">
        <v>39</v>
      </c>
      <c r="G8" s="33" t="s">
        <v>40</v>
      </c>
      <c r="H8" s="9" t="s">
        <v>41</v>
      </c>
      <c r="I8" s="9" t="s">
        <v>42</v>
      </c>
      <c r="J8" s="9" t="s">
        <v>43</v>
      </c>
      <c r="K8" s="12" t="s">
        <v>44</v>
      </c>
      <c r="L8" s="9" t="s">
        <v>38</v>
      </c>
      <c r="M8" s="9" t="s">
        <v>39</v>
      </c>
      <c r="N8" s="33" t="s">
        <v>40</v>
      </c>
      <c r="O8" s="9" t="s">
        <v>41</v>
      </c>
      <c r="P8" s="9" t="s">
        <v>42</v>
      </c>
      <c r="Q8" s="9" t="s">
        <v>43</v>
      </c>
      <c r="R8" s="12" t="s">
        <v>44</v>
      </c>
      <c r="S8" s="9" t="s">
        <v>38</v>
      </c>
      <c r="T8" s="9" t="s">
        <v>39</v>
      </c>
      <c r="U8" s="33" t="s">
        <v>40</v>
      </c>
      <c r="V8" s="9" t="s">
        <v>41</v>
      </c>
      <c r="W8" s="9" t="s">
        <v>42</v>
      </c>
      <c r="X8" s="9" t="s">
        <v>43</v>
      </c>
      <c r="Y8" s="12" t="s">
        <v>44</v>
      </c>
      <c r="Z8" s="9" t="s">
        <v>38</v>
      </c>
      <c r="AA8" s="9" t="s">
        <v>39</v>
      </c>
      <c r="AB8" s="33" t="s">
        <v>40</v>
      </c>
      <c r="AC8" s="9" t="s">
        <v>41</v>
      </c>
      <c r="AD8" s="9" t="s">
        <v>42</v>
      </c>
      <c r="AE8" s="9" t="s">
        <v>43</v>
      </c>
      <c r="AF8" s="12" t="s">
        <v>44</v>
      </c>
      <c r="AG8" s="9" t="s">
        <v>38</v>
      </c>
      <c r="AH8" s="9" t="s">
        <v>39</v>
      </c>
      <c r="AI8" s="131"/>
    </row>
    <row r="9" spans="1:35" s="5" customFormat="1" ht="15" customHeight="1" x14ac:dyDescent="0.25">
      <c r="A9" s="4" t="s">
        <v>7</v>
      </c>
      <c r="B9" s="6" t="s">
        <v>48</v>
      </c>
      <c r="C9" s="9"/>
      <c r="D9" s="12"/>
      <c r="E9" s="3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9" t="s">
        <v>98</v>
      </c>
      <c r="K9" s="20" t="s">
        <v>98</v>
      </c>
      <c r="L9" s="9" t="s">
        <v>98</v>
      </c>
      <c r="M9" s="9" t="s">
        <v>98</v>
      </c>
      <c r="N9" s="9" t="s">
        <v>98</v>
      </c>
      <c r="O9" s="9" t="s">
        <v>98</v>
      </c>
      <c r="P9" s="9" t="s">
        <v>98</v>
      </c>
      <c r="Q9" s="9" t="s">
        <v>98</v>
      </c>
      <c r="R9" s="12"/>
      <c r="S9" s="9" t="s">
        <v>98</v>
      </c>
      <c r="T9" s="9" t="s">
        <v>98</v>
      </c>
      <c r="U9" s="9" t="s">
        <v>98</v>
      </c>
      <c r="V9" s="9" t="s">
        <v>98</v>
      </c>
      <c r="W9" s="9" t="s">
        <v>98</v>
      </c>
      <c r="X9" s="9" t="s">
        <v>98</v>
      </c>
      <c r="Y9" s="12"/>
      <c r="Z9" s="9" t="s">
        <v>98</v>
      </c>
      <c r="AA9" s="9" t="s">
        <v>98</v>
      </c>
      <c r="AB9" s="9" t="s">
        <v>98</v>
      </c>
      <c r="AC9" s="9" t="s">
        <v>98</v>
      </c>
      <c r="AD9" s="9" t="s">
        <v>98</v>
      </c>
      <c r="AE9" s="9" t="s">
        <v>98</v>
      </c>
      <c r="AF9" s="12"/>
      <c r="AG9" s="9" t="s">
        <v>98</v>
      </c>
      <c r="AH9" s="9" t="s">
        <v>98</v>
      </c>
      <c r="AI9" s="25">
        <v>27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12"/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9" t="s">
        <v>98</v>
      </c>
      <c r="K10" s="20" t="s">
        <v>98</v>
      </c>
      <c r="L10" s="9" t="s">
        <v>98</v>
      </c>
      <c r="M10" s="9" t="s">
        <v>98</v>
      </c>
      <c r="N10" s="9" t="s">
        <v>98</v>
      </c>
      <c r="O10" s="9" t="s">
        <v>98</v>
      </c>
      <c r="P10" s="9" t="s">
        <v>98</v>
      </c>
      <c r="Q10" s="9" t="s">
        <v>98</v>
      </c>
      <c r="R10" s="12"/>
      <c r="S10" s="9" t="s">
        <v>98</v>
      </c>
      <c r="T10" s="9" t="s">
        <v>98</v>
      </c>
      <c r="U10" s="9" t="s">
        <v>98</v>
      </c>
      <c r="V10" s="9" t="s">
        <v>98</v>
      </c>
      <c r="W10" s="9" t="s">
        <v>98</v>
      </c>
      <c r="X10" s="9" t="s">
        <v>98</v>
      </c>
      <c r="Y10" s="12"/>
      <c r="Z10" s="9" t="s">
        <v>98</v>
      </c>
      <c r="AA10" s="9" t="s">
        <v>98</v>
      </c>
      <c r="AB10" s="9" t="s">
        <v>98</v>
      </c>
      <c r="AC10" s="9" t="s">
        <v>98</v>
      </c>
      <c r="AD10" s="9" t="s">
        <v>98</v>
      </c>
      <c r="AE10" s="9" t="s">
        <v>98</v>
      </c>
      <c r="AF10" s="12"/>
      <c r="AG10" s="9" t="s">
        <v>98</v>
      </c>
      <c r="AH10" s="9" t="s">
        <v>98</v>
      </c>
      <c r="AI10" s="25">
        <v>6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12"/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9" t="s">
        <v>98</v>
      </c>
      <c r="K11" s="20" t="s">
        <v>98</v>
      </c>
      <c r="L11" s="9" t="s">
        <v>98</v>
      </c>
      <c r="M11" s="9" t="s">
        <v>98</v>
      </c>
      <c r="N11" s="9" t="s">
        <v>98</v>
      </c>
      <c r="O11" s="9" t="s">
        <v>98</v>
      </c>
      <c r="P11" s="9" t="s">
        <v>98</v>
      </c>
      <c r="Q11" s="9" t="s">
        <v>98</v>
      </c>
      <c r="R11" s="12"/>
      <c r="S11" s="9" t="s">
        <v>98</v>
      </c>
      <c r="T11" s="9" t="s">
        <v>98</v>
      </c>
      <c r="U11" s="9" t="s">
        <v>98</v>
      </c>
      <c r="V11" s="9" t="s">
        <v>98</v>
      </c>
      <c r="W11" s="9" t="s">
        <v>98</v>
      </c>
      <c r="X11" s="9" t="s">
        <v>98</v>
      </c>
      <c r="Y11" s="12"/>
      <c r="Z11" s="9" t="s">
        <v>98</v>
      </c>
      <c r="AA11" s="9" t="s">
        <v>98</v>
      </c>
      <c r="AB11" s="9" t="s">
        <v>98</v>
      </c>
      <c r="AC11" s="9" t="s">
        <v>98</v>
      </c>
      <c r="AD11" s="9" t="s">
        <v>98</v>
      </c>
      <c r="AE11" s="9" t="s">
        <v>98</v>
      </c>
      <c r="AF11" s="12"/>
      <c r="AG11" s="9" t="s">
        <v>98</v>
      </c>
      <c r="AH11" s="9" t="s">
        <v>98</v>
      </c>
      <c r="AI11" s="25">
        <v>6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12"/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9" t="s">
        <v>84</v>
      </c>
      <c r="K12" s="12"/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9" t="s">
        <v>84</v>
      </c>
      <c r="R12" s="12"/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9" t="s">
        <v>84</v>
      </c>
      <c r="Y12" s="12"/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9" t="s">
        <v>84</v>
      </c>
      <c r="AF12" s="12"/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12"/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9" t="s">
        <v>98</v>
      </c>
      <c r="K13" s="20" t="s">
        <v>98</v>
      </c>
      <c r="L13" s="9" t="s">
        <v>98</v>
      </c>
      <c r="M13" s="9" t="s">
        <v>98</v>
      </c>
      <c r="N13" s="9" t="s">
        <v>98</v>
      </c>
      <c r="O13" s="9" t="s">
        <v>98</v>
      </c>
      <c r="P13" s="9" t="s">
        <v>98</v>
      </c>
      <c r="Q13" s="9" t="s">
        <v>98</v>
      </c>
      <c r="R13" s="12"/>
      <c r="S13" s="9" t="s">
        <v>98</v>
      </c>
      <c r="T13" s="9" t="s">
        <v>98</v>
      </c>
      <c r="U13" s="9" t="s">
        <v>98</v>
      </c>
      <c r="V13" s="9" t="s">
        <v>98</v>
      </c>
      <c r="W13" s="9" t="s">
        <v>98</v>
      </c>
      <c r="X13" s="9" t="s">
        <v>98</v>
      </c>
      <c r="Y13" s="12"/>
      <c r="Z13" s="9" t="s">
        <v>98</v>
      </c>
      <c r="AA13" s="9" t="s">
        <v>98</v>
      </c>
      <c r="AB13" s="9" t="s">
        <v>98</v>
      </c>
      <c r="AC13" s="9" t="s">
        <v>98</v>
      </c>
      <c r="AD13" s="9" t="s">
        <v>98</v>
      </c>
      <c r="AE13" s="9" t="s">
        <v>98</v>
      </c>
      <c r="AF13" s="12"/>
      <c r="AG13" s="9" t="s">
        <v>98</v>
      </c>
      <c r="AH13" s="9" t="s">
        <v>98</v>
      </c>
      <c r="AI13" s="25">
        <v>6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12"/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9" t="s">
        <v>98</v>
      </c>
      <c r="K14" s="20" t="s">
        <v>98</v>
      </c>
      <c r="L14" s="9" t="s">
        <v>98</v>
      </c>
      <c r="M14" s="9" t="s">
        <v>98</v>
      </c>
      <c r="N14" s="9" t="s">
        <v>98</v>
      </c>
      <c r="O14" s="9" t="s">
        <v>98</v>
      </c>
      <c r="P14" s="9" t="s">
        <v>98</v>
      </c>
      <c r="Q14" s="9" t="s">
        <v>98</v>
      </c>
      <c r="R14" s="12"/>
      <c r="S14" s="9" t="s">
        <v>98</v>
      </c>
      <c r="T14" s="9" t="s">
        <v>98</v>
      </c>
      <c r="U14" s="9" t="s">
        <v>98</v>
      </c>
      <c r="V14" s="9" t="s">
        <v>98</v>
      </c>
      <c r="W14" s="9" t="s">
        <v>98</v>
      </c>
      <c r="X14" s="9" t="s">
        <v>98</v>
      </c>
      <c r="Y14" s="12"/>
      <c r="Z14" s="9" t="s">
        <v>98</v>
      </c>
      <c r="AA14" s="9" t="s">
        <v>98</v>
      </c>
      <c r="AB14" s="9" t="s">
        <v>98</v>
      </c>
      <c r="AC14" s="9" t="s">
        <v>98</v>
      </c>
      <c r="AD14" s="9" t="s">
        <v>98</v>
      </c>
      <c r="AE14" s="9" t="s">
        <v>98</v>
      </c>
      <c r="AF14" s="12"/>
      <c r="AG14" s="9" t="s">
        <v>98</v>
      </c>
      <c r="AH14" s="9" t="s">
        <v>98</v>
      </c>
      <c r="AI14" s="25">
        <v>6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12"/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9" t="s">
        <v>98</v>
      </c>
      <c r="K15" s="20" t="s">
        <v>98</v>
      </c>
      <c r="L15" s="9" t="s">
        <v>98</v>
      </c>
      <c r="M15" s="9" t="s">
        <v>98</v>
      </c>
      <c r="N15" s="9" t="s">
        <v>98</v>
      </c>
      <c r="O15" s="9" t="s">
        <v>98</v>
      </c>
      <c r="P15" s="9" t="s">
        <v>98</v>
      </c>
      <c r="Q15" s="9" t="s">
        <v>98</v>
      </c>
      <c r="R15" s="12"/>
      <c r="S15" s="9" t="s">
        <v>98</v>
      </c>
      <c r="T15" s="9" t="s">
        <v>98</v>
      </c>
      <c r="U15" s="9" t="s">
        <v>98</v>
      </c>
      <c r="V15" s="9" t="s">
        <v>98</v>
      </c>
      <c r="W15" s="9" t="s">
        <v>98</v>
      </c>
      <c r="X15" s="9" t="s">
        <v>98</v>
      </c>
      <c r="Y15" s="12"/>
      <c r="Z15" s="9" t="s">
        <v>98</v>
      </c>
      <c r="AA15" s="9" t="s">
        <v>98</v>
      </c>
      <c r="AB15" s="9" t="s">
        <v>98</v>
      </c>
      <c r="AC15" s="9" t="s">
        <v>98</v>
      </c>
      <c r="AD15" s="9" t="s">
        <v>98</v>
      </c>
      <c r="AE15" s="9" t="s">
        <v>98</v>
      </c>
      <c r="AF15" s="12"/>
      <c r="AG15" s="9" t="s">
        <v>98</v>
      </c>
      <c r="AH15" s="9" t="s">
        <v>98</v>
      </c>
      <c r="AI15" s="25">
        <v>6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12"/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9" t="s">
        <v>98</v>
      </c>
      <c r="K16" s="12"/>
      <c r="L16" s="9" t="s">
        <v>98</v>
      </c>
      <c r="M16" s="9" t="s">
        <v>98</v>
      </c>
      <c r="N16" s="9" t="s">
        <v>98</v>
      </c>
      <c r="O16" s="9" t="s">
        <v>98</v>
      </c>
      <c r="P16" s="9" t="s">
        <v>98</v>
      </c>
      <c r="Q16" s="9" t="s">
        <v>98</v>
      </c>
      <c r="R16" s="12"/>
      <c r="S16" s="9" t="s">
        <v>98</v>
      </c>
      <c r="T16" s="9" t="s">
        <v>98</v>
      </c>
      <c r="U16" s="9" t="s">
        <v>98</v>
      </c>
      <c r="V16" s="9" t="s">
        <v>98</v>
      </c>
      <c r="W16" s="9" t="s">
        <v>98</v>
      </c>
      <c r="X16" s="9" t="s">
        <v>98</v>
      </c>
      <c r="Y16" s="12"/>
      <c r="Z16" s="9" t="s">
        <v>98</v>
      </c>
      <c r="AA16" s="9" t="s">
        <v>98</v>
      </c>
      <c r="AB16" s="9" t="s">
        <v>98</v>
      </c>
      <c r="AC16" s="9" t="s">
        <v>98</v>
      </c>
      <c r="AD16" s="9" t="s">
        <v>98</v>
      </c>
      <c r="AE16" s="9" t="s">
        <v>98</v>
      </c>
      <c r="AF16" s="12"/>
      <c r="AG16" s="9" t="s">
        <v>98</v>
      </c>
      <c r="AH16" s="9" t="s">
        <v>98</v>
      </c>
      <c r="AI16" s="25">
        <v>6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12"/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9" t="s">
        <v>98</v>
      </c>
      <c r="K17" s="20" t="s">
        <v>98</v>
      </c>
      <c r="L17" s="9" t="s">
        <v>98</v>
      </c>
      <c r="M17" s="9" t="s">
        <v>98</v>
      </c>
      <c r="N17" s="9" t="s">
        <v>98</v>
      </c>
      <c r="O17" s="9" t="s">
        <v>98</v>
      </c>
      <c r="P17" s="9" t="s">
        <v>98</v>
      </c>
      <c r="Q17" s="9" t="s">
        <v>98</v>
      </c>
      <c r="R17" s="12"/>
      <c r="S17" s="9" t="s">
        <v>98</v>
      </c>
      <c r="T17" s="9" t="s">
        <v>98</v>
      </c>
      <c r="U17" s="9" t="s">
        <v>98</v>
      </c>
      <c r="V17" s="9" t="s">
        <v>98</v>
      </c>
      <c r="W17" s="9" t="s">
        <v>98</v>
      </c>
      <c r="X17" s="9" t="s">
        <v>98</v>
      </c>
      <c r="Y17" s="12"/>
      <c r="Z17" s="9" t="s">
        <v>98</v>
      </c>
      <c r="AA17" s="9" t="s">
        <v>98</v>
      </c>
      <c r="AB17" s="9" t="s">
        <v>98</v>
      </c>
      <c r="AC17" s="9" t="s">
        <v>98</v>
      </c>
      <c r="AD17" s="9" t="s">
        <v>98</v>
      </c>
      <c r="AE17" s="9" t="s">
        <v>98</v>
      </c>
      <c r="AF17" s="12"/>
      <c r="AG17" s="9" t="s">
        <v>98</v>
      </c>
      <c r="AH17" s="9" t="s">
        <v>98</v>
      </c>
      <c r="AI17" s="25">
        <v>6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12"/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9" t="s">
        <v>98</v>
      </c>
      <c r="K18" s="12"/>
      <c r="L18" s="9" t="s">
        <v>98</v>
      </c>
      <c r="M18" s="9" t="s">
        <v>98</v>
      </c>
      <c r="N18" s="9" t="s">
        <v>98</v>
      </c>
      <c r="O18" s="9" t="s">
        <v>98</v>
      </c>
      <c r="P18" s="9" t="s">
        <v>98</v>
      </c>
      <c r="Q18" s="9" t="s">
        <v>98</v>
      </c>
      <c r="R18" s="12"/>
      <c r="S18" s="9" t="s">
        <v>98</v>
      </c>
      <c r="T18" s="9" t="s">
        <v>98</v>
      </c>
      <c r="U18" s="9" t="s">
        <v>98</v>
      </c>
      <c r="V18" s="9" t="s">
        <v>98</v>
      </c>
      <c r="W18" s="9" t="s">
        <v>98</v>
      </c>
      <c r="X18" s="9" t="s">
        <v>98</v>
      </c>
      <c r="Y18" s="12"/>
      <c r="Z18" s="9" t="s">
        <v>98</v>
      </c>
      <c r="AA18" s="9" t="s">
        <v>98</v>
      </c>
      <c r="AB18" s="9" t="s">
        <v>98</v>
      </c>
      <c r="AC18" s="9" t="s">
        <v>98</v>
      </c>
      <c r="AD18" s="9" t="s">
        <v>98</v>
      </c>
      <c r="AE18" s="9" t="s">
        <v>98</v>
      </c>
      <c r="AF18" s="12"/>
      <c r="AG18" s="9" t="s">
        <v>98</v>
      </c>
      <c r="AH18" s="9" t="s">
        <v>98</v>
      </c>
      <c r="AI18" s="25">
        <v>6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12"/>
      <c r="E19" s="9" t="s">
        <v>98</v>
      </c>
      <c r="F19" s="9" t="s">
        <v>98</v>
      </c>
      <c r="G19" s="9" t="s">
        <v>98</v>
      </c>
      <c r="H19" s="9" t="s">
        <v>98</v>
      </c>
      <c r="I19" s="9" t="s">
        <v>98</v>
      </c>
      <c r="J19" s="9" t="s">
        <v>98</v>
      </c>
      <c r="K19" s="12"/>
      <c r="L19" s="13" t="s">
        <v>94</v>
      </c>
      <c r="M19" s="9" t="s">
        <v>98</v>
      </c>
      <c r="N19" s="9" t="s">
        <v>98</v>
      </c>
      <c r="O19" s="9" t="s">
        <v>98</v>
      </c>
      <c r="P19" s="9" t="s">
        <v>98</v>
      </c>
      <c r="Q19" s="9" t="s">
        <v>98</v>
      </c>
      <c r="R19" s="12"/>
      <c r="S19" s="9" t="s">
        <v>98</v>
      </c>
      <c r="T19" s="9" t="s">
        <v>98</v>
      </c>
      <c r="U19" s="9" t="s">
        <v>98</v>
      </c>
      <c r="V19" s="9" t="s">
        <v>98</v>
      </c>
      <c r="W19" s="9" t="s">
        <v>98</v>
      </c>
      <c r="X19" s="9" t="s">
        <v>98</v>
      </c>
      <c r="Y19" s="12"/>
      <c r="Z19" s="9" t="s">
        <v>98</v>
      </c>
      <c r="AA19" s="9" t="s">
        <v>98</v>
      </c>
      <c r="AB19" s="9" t="s">
        <v>98</v>
      </c>
      <c r="AC19" s="9" t="s">
        <v>98</v>
      </c>
      <c r="AD19" s="9" t="s">
        <v>98</v>
      </c>
      <c r="AE19" s="9" t="s">
        <v>98</v>
      </c>
      <c r="AF19" s="12"/>
      <c r="AG19" s="9" t="s">
        <v>98</v>
      </c>
      <c r="AH19" s="9" t="s">
        <v>98</v>
      </c>
      <c r="AI19" s="25">
        <v>6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12"/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9" t="s">
        <v>98</v>
      </c>
      <c r="K20" s="37"/>
      <c r="L20" s="9" t="s">
        <v>98</v>
      </c>
      <c r="M20" s="9" t="s">
        <v>98</v>
      </c>
      <c r="N20" s="9" t="s">
        <v>98</v>
      </c>
      <c r="O20" s="9" t="s">
        <v>98</v>
      </c>
      <c r="P20" s="9" t="s">
        <v>98</v>
      </c>
      <c r="Q20" s="9" t="s">
        <v>98</v>
      </c>
      <c r="R20" s="12"/>
      <c r="S20" s="9" t="s">
        <v>98</v>
      </c>
      <c r="T20" s="9" t="s">
        <v>98</v>
      </c>
      <c r="U20" s="9" t="s">
        <v>98</v>
      </c>
      <c r="V20" s="9" t="s">
        <v>98</v>
      </c>
      <c r="W20" s="9" t="s">
        <v>98</v>
      </c>
      <c r="X20" s="9" t="s">
        <v>98</v>
      </c>
      <c r="Y20" s="12"/>
      <c r="Z20" s="9" t="s">
        <v>98</v>
      </c>
      <c r="AA20" s="9" t="s">
        <v>98</v>
      </c>
      <c r="AB20" s="9" t="s">
        <v>98</v>
      </c>
      <c r="AC20" s="9" t="s">
        <v>98</v>
      </c>
      <c r="AD20" s="9" t="s">
        <v>98</v>
      </c>
      <c r="AE20" s="9" t="s">
        <v>98</v>
      </c>
      <c r="AF20" s="12"/>
      <c r="AG20" s="9" t="s">
        <v>98</v>
      </c>
      <c r="AH20" s="9" t="s">
        <v>98</v>
      </c>
      <c r="AI20" s="25">
        <v>6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12"/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9" t="s">
        <v>98</v>
      </c>
      <c r="K21" s="12"/>
      <c r="L21" s="9" t="s">
        <v>98</v>
      </c>
      <c r="M21" s="9" t="s">
        <v>98</v>
      </c>
      <c r="N21" s="9" t="s">
        <v>98</v>
      </c>
      <c r="O21" s="9" t="s">
        <v>98</v>
      </c>
      <c r="P21" s="9" t="s">
        <v>98</v>
      </c>
      <c r="Q21" s="9" t="s">
        <v>98</v>
      </c>
      <c r="R21" s="12"/>
      <c r="S21" s="9" t="s">
        <v>98</v>
      </c>
      <c r="T21" s="9" t="s">
        <v>98</v>
      </c>
      <c r="U21" s="9" t="s">
        <v>98</v>
      </c>
      <c r="V21" s="9" t="s">
        <v>98</v>
      </c>
      <c r="W21" s="9" t="s">
        <v>98</v>
      </c>
      <c r="X21" s="9" t="s">
        <v>98</v>
      </c>
      <c r="Y21" s="12"/>
      <c r="Z21" s="9" t="s">
        <v>98</v>
      </c>
      <c r="AA21" s="9" t="s">
        <v>98</v>
      </c>
      <c r="AB21" s="9" t="s">
        <v>98</v>
      </c>
      <c r="AC21" s="9" t="s">
        <v>98</v>
      </c>
      <c r="AD21" s="9" t="s">
        <v>98</v>
      </c>
      <c r="AE21" s="9" t="s">
        <v>98</v>
      </c>
      <c r="AF21" s="12"/>
      <c r="AG21" s="9" t="s">
        <v>98</v>
      </c>
      <c r="AH21" s="9" t="s">
        <v>98</v>
      </c>
      <c r="AI21" s="25"/>
    </row>
    <row r="22" spans="1:35" s="5" customFormat="1" ht="15" customHeight="1" x14ac:dyDescent="0.25">
      <c r="A22" s="4" t="s">
        <v>20</v>
      </c>
      <c r="B22" s="6" t="s">
        <v>61</v>
      </c>
      <c r="C22" s="9"/>
      <c r="D22" s="12"/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9" t="s">
        <v>98</v>
      </c>
      <c r="K22" s="20" t="s">
        <v>98</v>
      </c>
      <c r="L22" s="9" t="s">
        <v>98</v>
      </c>
      <c r="M22" s="9" t="s">
        <v>98</v>
      </c>
      <c r="N22" s="9" t="s">
        <v>98</v>
      </c>
      <c r="O22" s="9" t="s">
        <v>98</v>
      </c>
      <c r="P22" s="9" t="s">
        <v>98</v>
      </c>
      <c r="Q22" s="9" t="s">
        <v>98</v>
      </c>
      <c r="R22" s="12"/>
      <c r="S22" s="9" t="s">
        <v>98</v>
      </c>
      <c r="T22" s="9" t="s">
        <v>98</v>
      </c>
      <c r="U22" s="9" t="s">
        <v>98</v>
      </c>
      <c r="V22" s="9" t="s">
        <v>98</v>
      </c>
      <c r="W22" s="9" t="s">
        <v>98</v>
      </c>
      <c r="X22" s="9" t="s">
        <v>98</v>
      </c>
      <c r="Y22" s="12"/>
      <c r="Z22" s="9" t="s">
        <v>98</v>
      </c>
      <c r="AA22" s="9" t="s">
        <v>98</v>
      </c>
      <c r="AB22" s="9" t="s">
        <v>98</v>
      </c>
      <c r="AC22" s="9" t="s">
        <v>98</v>
      </c>
      <c r="AD22" s="9" t="s">
        <v>98</v>
      </c>
      <c r="AE22" s="9" t="s">
        <v>98</v>
      </c>
      <c r="AF22" s="12"/>
      <c r="AG22" s="9" t="s">
        <v>98</v>
      </c>
      <c r="AH22" s="9" t="s">
        <v>98</v>
      </c>
      <c r="AI22" s="25">
        <v>6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12"/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9" t="s">
        <v>98</v>
      </c>
      <c r="K23" s="12"/>
      <c r="L23" s="9" t="s">
        <v>98</v>
      </c>
      <c r="M23" s="9" t="s">
        <v>98</v>
      </c>
      <c r="N23" s="9" t="s">
        <v>98</v>
      </c>
      <c r="O23" s="9" t="s">
        <v>98</v>
      </c>
      <c r="P23" s="9" t="s">
        <v>98</v>
      </c>
      <c r="Q23" s="9" t="s">
        <v>98</v>
      </c>
      <c r="R23" s="12"/>
      <c r="S23" s="9" t="s">
        <v>98</v>
      </c>
      <c r="T23" s="9" t="s">
        <v>98</v>
      </c>
      <c r="U23" s="9" t="s">
        <v>98</v>
      </c>
      <c r="V23" s="9" t="s">
        <v>98</v>
      </c>
      <c r="W23" s="9" t="s">
        <v>98</v>
      </c>
      <c r="X23" s="9" t="s">
        <v>98</v>
      </c>
      <c r="Y23" s="12"/>
      <c r="Z23" s="13" t="s">
        <v>94</v>
      </c>
      <c r="AA23" s="9" t="s">
        <v>98</v>
      </c>
      <c r="AB23" s="9" t="s">
        <v>98</v>
      </c>
      <c r="AC23" s="9" t="s">
        <v>98</v>
      </c>
      <c r="AD23" s="9" t="s">
        <v>98</v>
      </c>
      <c r="AE23" s="9" t="s">
        <v>98</v>
      </c>
      <c r="AF23" s="12"/>
      <c r="AG23" s="9" t="s">
        <v>98</v>
      </c>
      <c r="AH23" s="9" t="s">
        <v>98</v>
      </c>
      <c r="AI23" s="25">
        <v>6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12"/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9" t="s">
        <v>98</v>
      </c>
      <c r="K24" s="12"/>
      <c r="L24" s="9" t="s">
        <v>98</v>
      </c>
      <c r="M24" s="9" t="s">
        <v>98</v>
      </c>
      <c r="N24" s="9" t="s">
        <v>98</v>
      </c>
      <c r="O24" s="9" t="s">
        <v>98</v>
      </c>
      <c r="P24" s="9" t="s">
        <v>98</v>
      </c>
      <c r="Q24" s="9" t="s">
        <v>98</v>
      </c>
      <c r="R24" s="12"/>
      <c r="S24" s="9" t="s">
        <v>98</v>
      </c>
      <c r="T24" s="9" t="s">
        <v>98</v>
      </c>
      <c r="U24" s="9" t="s">
        <v>98</v>
      </c>
      <c r="V24" s="9" t="s">
        <v>98</v>
      </c>
      <c r="W24" s="9" t="s">
        <v>98</v>
      </c>
      <c r="X24" s="9" t="s">
        <v>98</v>
      </c>
      <c r="Y24" s="12"/>
      <c r="Z24" s="9" t="s">
        <v>98</v>
      </c>
      <c r="AA24" s="9" t="s">
        <v>98</v>
      </c>
      <c r="AB24" s="9" t="s">
        <v>98</v>
      </c>
      <c r="AC24" s="9" t="s">
        <v>98</v>
      </c>
      <c r="AD24" s="9" t="s">
        <v>98</v>
      </c>
      <c r="AE24" s="9" t="s">
        <v>98</v>
      </c>
      <c r="AF24" s="12"/>
      <c r="AG24" s="9" t="s">
        <v>98</v>
      </c>
      <c r="AH24" s="9" t="s">
        <v>98</v>
      </c>
      <c r="AI24" s="25">
        <v>6</v>
      </c>
    </row>
    <row r="25" spans="1:35" s="5" customFormat="1" ht="22.5" customHeight="1" x14ac:dyDescent="0.25">
      <c r="A25" s="4" t="s">
        <v>23</v>
      </c>
      <c r="B25" s="6" t="s">
        <v>64</v>
      </c>
      <c r="C25" s="9"/>
      <c r="D25" s="12"/>
      <c r="E25" s="9" t="s">
        <v>98</v>
      </c>
      <c r="F25" s="9" t="s">
        <v>98</v>
      </c>
      <c r="G25" s="9" t="s">
        <v>98</v>
      </c>
      <c r="H25" s="9" t="s">
        <v>98</v>
      </c>
      <c r="I25" s="9" t="s">
        <v>123</v>
      </c>
      <c r="J25" s="9" t="s">
        <v>98</v>
      </c>
      <c r="K25" s="12"/>
      <c r="L25" s="9" t="s">
        <v>98</v>
      </c>
      <c r="M25" s="9" t="s">
        <v>98</v>
      </c>
      <c r="N25" s="9" t="s">
        <v>98</v>
      </c>
      <c r="O25" s="9" t="s">
        <v>98</v>
      </c>
      <c r="P25" s="9" t="s">
        <v>98</v>
      </c>
      <c r="Q25" s="9" t="s">
        <v>98</v>
      </c>
      <c r="R25" s="12"/>
      <c r="S25" s="9" t="s">
        <v>98</v>
      </c>
      <c r="T25" s="9" t="s">
        <v>98</v>
      </c>
      <c r="U25" s="9" t="s">
        <v>98</v>
      </c>
      <c r="V25" s="9" t="s">
        <v>98</v>
      </c>
      <c r="W25" s="9" t="s">
        <v>98</v>
      </c>
      <c r="X25" s="9" t="s">
        <v>98</v>
      </c>
      <c r="Y25" s="12"/>
      <c r="Z25" s="9" t="s">
        <v>98</v>
      </c>
      <c r="AA25" s="9" t="s">
        <v>98</v>
      </c>
      <c r="AB25" s="9" t="s">
        <v>98</v>
      </c>
      <c r="AC25" s="9" t="s">
        <v>98</v>
      </c>
      <c r="AD25" s="9" t="s">
        <v>98</v>
      </c>
      <c r="AE25" s="9" t="s">
        <v>98</v>
      </c>
      <c r="AF25" s="12"/>
      <c r="AG25" s="9" t="s">
        <v>98</v>
      </c>
      <c r="AH25" s="9" t="s">
        <v>98</v>
      </c>
      <c r="AI25" s="25">
        <v>6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12"/>
      <c r="E26" s="9" t="s">
        <v>98</v>
      </c>
      <c r="F26" s="9" t="s">
        <v>98</v>
      </c>
      <c r="G26" s="33" t="s">
        <v>98</v>
      </c>
      <c r="H26" s="33" t="s">
        <v>98</v>
      </c>
      <c r="I26" s="33" t="s">
        <v>98</v>
      </c>
      <c r="J26" s="33" t="s">
        <v>98</v>
      </c>
      <c r="K26" s="12"/>
      <c r="L26" s="9" t="s">
        <v>98</v>
      </c>
      <c r="M26" s="9" t="s">
        <v>98</v>
      </c>
      <c r="N26" s="9" t="s">
        <v>98</v>
      </c>
      <c r="O26" s="9" t="s">
        <v>98</v>
      </c>
      <c r="P26" s="9" t="s">
        <v>98</v>
      </c>
      <c r="Q26" s="9" t="s">
        <v>98</v>
      </c>
      <c r="R26" s="12"/>
      <c r="S26" s="9" t="s">
        <v>98</v>
      </c>
      <c r="T26" s="9" t="s">
        <v>98</v>
      </c>
      <c r="U26" s="9" t="s">
        <v>98</v>
      </c>
      <c r="V26" s="9" t="s">
        <v>98</v>
      </c>
      <c r="W26" s="9" t="s">
        <v>98</v>
      </c>
      <c r="X26" s="9" t="s">
        <v>98</v>
      </c>
      <c r="Y26" s="12"/>
      <c r="Z26" s="9" t="s">
        <v>98</v>
      </c>
      <c r="AA26" s="9" t="s">
        <v>98</v>
      </c>
      <c r="AB26" s="9" t="s">
        <v>98</v>
      </c>
      <c r="AC26" s="9" t="s">
        <v>98</v>
      </c>
      <c r="AD26" s="9" t="s">
        <v>98</v>
      </c>
      <c r="AE26" s="9" t="s">
        <v>98</v>
      </c>
      <c r="AF26" s="12"/>
      <c r="AG26" s="9" t="s">
        <v>98</v>
      </c>
      <c r="AH26" s="9" t="s">
        <v>98</v>
      </c>
      <c r="AI26" s="25">
        <v>2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12"/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9" t="s">
        <v>98</v>
      </c>
      <c r="K27" s="20" t="s">
        <v>98</v>
      </c>
      <c r="L27" s="9" t="s">
        <v>98</v>
      </c>
      <c r="M27" s="9" t="s">
        <v>98</v>
      </c>
      <c r="N27" s="9" t="s">
        <v>98</v>
      </c>
      <c r="O27" s="9" t="s">
        <v>98</v>
      </c>
      <c r="P27" s="9" t="s">
        <v>98</v>
      </c>
      <c r="Q27" s="9" t="s">
        <v>98</v>
      </c>
      <c r="R27" s="12"/>
      <c r="S27" s="9" t="s">
        <v>98</v>
      </c>
      <c r="T27" s="9" t="s">
        <v>98</v>
      </c>
      <c r="U27" s="9" t="s">
        <v>98</v>
      </c>
      <c r="V27" s="9" t="s">
        <v>98</v>
      </c>
      <c r="W27" s="9" t="s">
        <v>98</v>
      </c>
      <c r="X27" s="9" t="s">
        <v>98</v>
      </c>
      <c r="Y27" s="12"/>
      <c r="Z27" s="9" t="s">
        <v>98</v>
      </c>
      <c r="AA27" s="9" t="s">
        <v>98</v>
      </c>
      <c r="AB27" s="9" t="s">
        <v>98</v>
      </c>
      <c r="AC27" s="9" t="s">
        <v>98</v>
      </c>
      <c r="AD27" s="9" t="s">
        <v>98</v>
      </c>
      <c r="AE27" s="9" t="s">
        <v>98</v>
      </c>
      <c r="AF27" s="12"/>
      <c r="AG27" s="9" t="s">
        <v>98</v>
      </c>
      <c r="AH27" s="9" t="s">
        <v>98</v>
      </c>
      <c r="AI27" s="25">
        <v>6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12"/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9" t="s">
        <v>98</v>
      </c>
      <c r="K28" s="12"/>
      <c r="L28" s="9" t="s">
        <v>98</v>
      </c>
      <c r="M28" s="9" t="s">
        <v>98</v>
      </c>
      <c r="N28" s="9" t="s">
        <v>98</v>
      </c>
      <c r="O28" s="13" t="s">
        <v>94</v>
      </c>
      <c r="P28" s="9" t="s">
        <v>98</v>
      </c>
      <c r="Q28" s="9" t="s">
        <v>98</v>
      </c>
      <c r="R28" s="12"/>
      <c r="S28" s="9" t="s">
        <v>98</v>
      </c>
      <c r="T28" s="9" t="s">
        <v>98</v>
      </c>
      <c r="U28" s="9" t="s">
        <v>98</v>
      </c>
      <c r="V28" s="9" t="s">
        <v>98</v>
      </c>
      <c r="W28" s="9" t="s">
        <v>98</v>
      </c>
      <c r="X28" s="9" t="s">
        <v>98</v>
      </c>
      <c r="Y28" s="12"/>
      <c r="Z28" s="9" t="s">
        <v>98</v>
      </c>
      <c r="AA28" s="13" t="s">
        <v>94</v>
      </c>
      <c r="AB28" s="9" t="s">
        <v>98</v>
      </c>
      <c r="AC28" s="9" t="s">
        <v>98</v>
      </c>
      <c r="AD28" s="9" t="s">
        <v>98</v>
      </c>
      <c r="AE28" s="9" t="s">
        <v>98</v>
      </c>
      <c r="AF28" s="12"/>
      <c r="AG28" s="9" t="s">
        <v>98</v>
      </c>
      <c r="AH28" s="9" t="s">
        <v>98</v>
      </c>
      <c r="AI28" s="25">
        <v>6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12"/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9" t="s">
        <v>98</v>
      </c>
      <c r="K29" s="12"/>
      <c r="L29" s="9" t="s">
        <v>98</v>
      </c>
      <c r="M29" s="9" t="s">
        <v>98</v>
      </c>
      <c r="N29" s="9" t="s">
        <v>98</v>
      </c>
      <c r="O29" s="9" t="s">
        <v>98</v>
      </c>
      <c r="P29" s="9" t="s">
        <v>98</v>
      </c>
      <c r="Q29" s="9" t="s">
        <v>98</v>
      </c>
      <c r="R29" s="12"/>
      <c r="S29" s="9" t="s">
        <v>98</v>
      </c>
      <c r="T29" s="9" t="s">
        <v>98</v>
      </c>
      <c r="U29" s="9" t="s">
        <v>98</v>
      </c>
      <c r="V29" s="9" t="s">
        <v>98</v>
      </c>
      <c r="W29" s="9" t="s">
        <v>98</v>
      </c>
      <c r="X29" s="9" t="s">
        <v>98</v>
      </c>
      <c r="Y29" s="12"/>
      <c r="Z29" s="9" t="s">
        <v>98</v>
      </c>
      <c r="AA29" s="9" t="s">
        <v>98</v>
      </c>
      <c r="AB29" s="9" t="s">
        <v>98</v>
      </c>
      <c r="AC29" s="9" t="s">
        <v>98</v>
      </c>
      <c r="AD29" s="9" t="s">
        <v>98</v>
      </c>
      <c r="AE29" s="9" t="s">
        <v>98</v>
      </c>
      <c r="AF29" s="12"/>
      <c r="AG29" s="9" t="s">
        <v>98</v>
      </c>
      <c r="AH29" s="9" t="s">
        <v>98</v>
      </c>
      <c r="AI29" s="25">
        <v>6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12"/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9" t="s">
        <v>98</v>
      </c>
      <c r="K30" s="20" t="s">
        <v>98</v>
      </c>
      <c r="L30" s="9" t="s">
        <v>98</v>
      </c>
      <c r="M30" s="9" t="s">
        <v>98</v>
      </c>
      <c r="N30" s="9" t="s">
        <v>98</v>
      </c>
      <c r="O30" s="9" t="s">
        <v>98</v>
      </c>
      <c r="P30" s="9" t="s">
        <v>98</v>
      </c>
      <c r="Q30" s="9" t="s">
        <v>98</v>
      </c>
      <c r="R30" s="12"/>
      <c r="S30" s="9" t="s">
        <v>98</v>
      </c>
      <c r="T30" s="9" t="s">
        <v>98</v>
      </c>
      <c r="U30" s="9" t="s">
        <v>98</v>
      </c>
      <c r="V30" s="9" t="s">
        <v>98</v>
      </c>
      <c r="W30" s="9" t="s">
        <v>98</v>
      </c>
      <c r="X30" s="9" t="s">
        <v>98</v>
      </c>
      <c r="Y30" s="12"/>
      <c r="Z30" s="9" t="s">
        <v>98</v>
      </c>
      <c r="AA30" s="9" t="s">
        <v>98</v>
      </c>
      <c r="AB30" s="9" t="s">
        <v>98</v>
      </c>
      <c r="AC30" s="9" t="s">
        <v>98</v>
      </c>
      <c r="AD30" s="9" t="s">
        <v>98</v>
      </c>
      <c r="AE30" s="9" t="s">
        <v>98</v>
      </c>
      <c r="AF30" s="12"/>
      <c r="AG30" s="9" t="s">
        <v>98</v>
      </c>
      <c r="AH30" s="9" t="s">
        <v>98</v>
      </c>
      <c r="AI30" s="25">
        <v>6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12"/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9" t="s">
        <v>98</v>
      </c>
      <c r="K31" s="12"/>
      <c r="L31" s="9" t="s">
        <v>98</v>
      </c>
      <c r="M31" s="9" t="s">
        <v>98</v>
      </c>
      <c r="N31" s="9" t="s">
        <v>98</v>
      </c>
      <c r="O31" s="9" t="s">
        <v>98</v>
      </c>
      <c r="P31" s="9" t="s">
        <v>98</v>
      </c>
      <c r="Q31" s="9" t="s">
        <v>98</v>
      </c>
      <c r="R31" s="12"/>
      <c r="S31" s="9" t="s">
        <v>98</v>
      </c>
      <c r="T31" s="13" t="s">
        <v>94</v>
      </c>
      <c r="U31" s="9" t="s">
        <v>98</v>
      </c>
      <c r="V31" s="9" t="s">
        <v>98</v>
      </c>
      <c r="W31" s="9" t="s">
        <v>98</v>
      </c>
      <c r="X31" s="9" t="s">
        <v>98</v>
      </c>
      <c r="Y31" s="12"/>
      <c r="Z31" s="9" t="s">
        <v>98</v>
      </c>
      <c r="AA31" s="9" t="s">
        <v>98</v>
      </c>
      <c r="AB31" s="9" t="s">
        <v>98</v>
      </c>
      <c r="AC31" s="9" t="s">
        <v>98</v>
      </c>
      <c r="AD31" s="9" t="s">
        <v>98</v>
      </c>
      <c r="AE31" s="9" t="s">
        <v>98</v>
      </c>
      <c r="AF31" s="12"/>
      <c r="AG31" s="9" t="s">
        <v>98</v>
      </c>
      <c r="AH31" s="9" t="s">
        <v>98</v>
      </c>
      <c r="AI31" s="25">
        <v>6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12"/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9" t="s">
        <v>98</v>
      </c>
      <c r="K32" s="12"/>
      <c r="L32" s="9" t="s">
        <v>98</v>
      </c>
      <c r="M32" s="9" t="s">
        <v>98</v>
      </c>
      <c r="N32" s="9" t="s">
        <v>98</v>
      </c>
      <c r="O32" s="9" t="s">
        <v>98</v>
      </c>
      <c r="P32" s="9" t="s">
        <v>98</v>
      </c>
      <c r="Q32" s="9" t="s">
        <v>98</v>
      </c>
      <c r="R32" s="12"/>
      <c r="S32" s="9" t="s">
        <v>98</v>
      </c>
      <c r="T32" s="9" t="s">
        <v>98</v>
      </c>
      <c r="U32" s="9" t="s">
        <v>98</v>
      </c>
      <c r="V32" s="9" t="s">
        <v>98</v>
      </c>
      <c r="W32" s="9" t="s">
        <v>98</v>
      </c>
      <c r="X32" s="9" t="s">
        <v>98</v>
      </c>
      <c r="Y32" s="12"/>
      <c r="Z32" s="9" t="s">
        <v>98</v>
      </c>
      <c r="AA32" s="9" t="s">
        <v>98</v>
      </c>
      <c r="AB32" s="9" t="s">
        <v>98</v>
      </c>
      <c r="AC32" s="9" t="s">
        <v>98</v>
      </c>
      <c r="AD32" s="9" t="s">
        <v>98</v>
      </c>
      <c r="AE32" s="9" t="s">
        <v>98</v>
      </c>
      <c r="AF32" s="12"/>
      <c r="AG32" s="9" t="s">
        <v>98</v>
      </c>
      <c r="AH32" s="9" t="s">
        <v>98</v>
      </c>
      <c r="AI32" s="25">
        <v>6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12"/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9" t="s">
        <v>98</v>
      </c>
      <c r="K33" s="12"/>
      <c r="L33" s="9" t="s">
        <v>98</v>
      </c>
      <c r="M33" s="9" t="s">
        <v>98</v>
      </c>
      <c r="N33" s="9" t="s">
        <v>98</v>
      </c>
      <c r="O33" s="9" t="s">
        <v>98</v>
      </c>
      <c r="P33" s="13" t="s">
        <v>94</v>
      </c>
      <c r="Q33" s="9" t="s">
        <v>98</v>
      </c>
      <c r="R33" s="12"/>
      <c r="S33" s="9" t="s">
        <v>98</v>
      </c>
      <c r="T33" s="9" t="s">
        <v>98</v>
      </c>
      <c r="U33" s="9" t="s">
        <v>98</v>
      </c>
      <c r="V33" s="9" t="s">
        <v>98</v>
      </c>
      <c r="W33" s="9" t="s">
        <v>98</v>
      </c>
      <c r="X33" s="9" t="s">
        <v>98</v>
      </c>
      <c r="Y33" s="12"/>
      <c r="Z33" s="9" t="s">
        <v>98</v>
      </c>
      <c r="AA33" s="9" t="s">
        <v>98</v>
      </c>
      <c r="AB33" s="9" t="s">
        <v>98</v>
      </c>
      <c r="AC33" s="9" t="s">
        <v>98</v>
      </c>
      <c r="AD33" s="9" t="s">
        <v>98</v>
      </c>
      <c r="AE33" s="9" t="s">
        <v>98</v>
      </c>
      <c r="AF33" s="12"/>
      <c r="AG33" s="9" t="s">
        <v>98</v>
      </c>
      <c r="AH33" s="9" t="s">
        <v>98</v>
      </c>
      <c r="AI33" s="25">
        <v>6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12"/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9" t="s">
        <v>98</v>
      </c>
      <c r="K34" s="12"/>
      <c r="L34" s="9" t="s">
        <v>98</v>
      </c>
      <c r="M34" s="9" t="s">
        <v>98</v>
      </c>
      <c r="N34" s="9" t="s">
        <v>98</v>
      </c>
      <c r="O34" s="9" t="s">
        <v>98</v>
      </c>
      <c r="P34" s="9" t="s">
        <v>98</v>
      </c>
      <c r="Q34" s="9" t="s">
        <v>98</v>
      </c>
      <c r="R34" s="12"/>
      <c r="S34" s="9" t="s">
        <v>98</v>
      </c>
      <c r="T34" s="9" t="s">
        <v>98</v>
      </c>
      <c r="U34" s="9" t="s">
        <v>98</v>
      </c>
      <c r="V34" s="9" t="s">
        <v>98</v>
      </c>
      <c r="W34" s="9" t="s">
        <v>98</v>
      </c>
      <c r="X34" s="9" t="s">
        <v>98</v>
      </c>
      <c r="Y34" s="12"/>
      <c r="Z34" s="9" t="s">
        <v>98</v>
      </c>
      <c r="AA34" s="9" t="s">
        <v>98</v>
      </c>
      <c r="AB34" s="9" t="s">
        <v>98</v>
      </c>
      <c r="AC34" s="9" t="s">
        <v>98</v>
      </c>
      <c r="AD34" s="9" t="s">
        <v>98</v>
      </c>
      <c r="AE34" s="9" t="s">
        <v>98</v>
      </c>
      <c r="AF34" s="12"/>
      <c r="AG34" s="9" t="s">
        <v>98</v>
      </c>
      <c r="AH34" s="9" t="s">
        <v>98</v>
      </c>
      <c r="AI34" s="25">
        <v>6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12"/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9" t="s">
        <v>98</v>
      </c>
      <c r="K35" s="20" t="s">
        <v>98</v>
      </c>
      <c r="L35" s="9" t="s">
        <v>98</v>
      </c>
      <c r="M35" s="9" t="s">
        <v>98</v>
      </c>
      <c r="N35" s="9" t="s">
        <v>98</v>
      </c>
      <c r="O35" s="9" t="s">
        <v>98</v>
      </c>
      <c r="P35" s="9" t="s">
        <v>98</v>
      </c>
      <c r="Q35" s="9" t="s">
        <v>98</v>
      </c>
      <c r="R35" s="12"/>
      <c r="S35" s="9" t="s">
        <v>98</v>
      </c>
      <c r="T35" s="9" t="s">
        <v>98</v>
      </c>
      <c r="U35" s="9" t="s">
        <v>98</v>
      </c>
      <c r="V35" s="9" t="s">
        <v>98</v>
      </c>
      <c r="W35" s="9" t="s">
        <v>98</v>
      </c>
      <c r="X35" s="9" t="s">
        <v>98</v>
      </c>
      <c r="Y35" s="12"/>
      <c r="Z35" s="9" t="s">
        <v>98</v>
      </c>
      <c r="AA35" s="9" t="s">
        <v>98</v>
      </c>
      <c r="AB35" s="9" t="s">
        <v>98</v>
      </c>
      <c r="AC35" s="9" t="s">
        <v>98</v>
      </c>
      <c r="AD35" s="9" t="s">
        <v>98</v>
      </c>
      <c r="AE35" s="9" t="s">
        <v>98</v>
      </c>
      <c r="AF35" s="12"/>
      <c r="AG35" s="9" t="s">
        <v>98</v>
      </c>
      <c r="AH35" s="9" t="s">
        <v>98</v>
      </c>
      <c r="AI35" s="25">
        <v>6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12"/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9" t="s">
        <v>98</v>
      </c>
      <c r="K36" s="12"/>
      <c r="L36" s="9" t="s">
        <v>98</v>
      </c>
      <c r="M36" s="9" t="s">
        <v>98</v>
      </c>
      <c r="N36" s="9" t="s">
        <v>98</v>
      </c>
      <c r="O36" s="9" t="s">
        <v>98</v>
      </c>
      <c r="P36" s="9" t="s">
        <v>98</v>
      </c>
      <c r="Q36" s="9" t="s">
        <v>98</v>
      </c>
      <c r="R36" s="12"/>
      <c r="S36" s="9" t="s">
        <v>98</v>
      </c>
      <c r="T36" s="9" t="s">
        <v>98</v>
      </c>
      <c r="U36" s="9" t="s">
        <v>98</v>
      </c>
      <c r="V36" s="9" t="s">
        <v>98</v>
      </c>
      <c r="W36" s="9" t="s">
        <v>98</v>
      </c>
      <c r="X36" s="9" t="s">
        <v>98</v>
      </c>
      <c r="Y36" s="12"/>
      <c r="Z36" s="9" t="s">
        <v>98</v>
      </c>
      <c r="AA36" s="9" t="s">
        <v>98</v>
      </c>
      <c r="AB36" s="9" t="s">
        <v>98</v>
      </c>
      <c r="AC36" s="9" t="s">
        <v>98</v>
      </c>
      <c r="AD36" s="9" t="s">
        <v>98</v>
      </c>
      <c r="AE36" s="9" t="s">
        <v>98</v>
      </c>
      <c r="AF36" s="12"/>
      <c r="AG36" s="9" t="s">
        <v>98</v>
      </c>
      <c r="AH36" s="9" t="s">
        <v>98</v>
      </c>
      <c r="AI36" s="25">
        <v>6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12"/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9" t="s">
        <v>98</v>
      </c>
      <c r="K37" s="20" t="s">
        <v>98</v>
      </c>
      <c r="L37" s="9" t="s">
        <v>98</v>
      </c>
      <c r="M37" s="9" t="s">
        <v>98</v>
      </c>
      <c r="N37" s="9" t="s">
        <v>98</v>
      </c>
      <c r="O37" s="9" t="s">
        <v>98</v>
      </c>
      <c r="P37" s="9" t="s">
        <v>98</v>
      </c>
      <c r="Q37" s="9" t="s">
        <v>98</v>
      </c>
      <c r="R37" s="12"/>
      <c r="S37" s="9" t="s">
        <v>98</v>
      </c>
      <c r="T37" s="9" t="s">
        <v>98</v>
      </c>
      <c r="U37" s="9" t="s">
        <v>98</v>
      </c>
      <c r="V37" s="9" t="s">
        <v>98</v>
      </c>
      <c r="W37" s="9" t="s">
        <v>98</v>
      </c>
      <c r="X37" s="9" t="s">
        <v>98</v>
      </c>
      <c r="Y37" s="12"/>
      <c r="Z37" s="9" t="s">
        <v>98</v>
      </c>
      <c r="AA37" s="9" t="s">
        <v>98</v>
      </c>
      <c r="AB37" s="9" t="s">
        <v>98</v>
      </c>
      <c r="AC37" s="9" t="s">
        <v>98</v>
      </c>
      <c r="AD37" s="9" t="s">
        <v>98</v>
      </c>
      <c r="AE37" s="9" t="s">
        <v>98</v>
      </c>
      <c r="AF37" s="12"/>
      <c r="AG37" s="9" t="s">
        <v>98</v>
      </c>
      <c r="AH37" s="9" t="s">
        <v>98</v>
      </c>
      <c r="AI37" s="25">
        <v>6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12"/>
      <c r="E38" s="9" t="s">
        <v>98</v>
      </c>
      <c r="F38" s="9" t="s">
        <v>98</v>
      </c>
      <c r="G38" s="9" t="s">
        <v>98</v>
      </c>
      <c r="H38" s="9" t="s">
        <v>98</v>
      </c>
      <c r="I38" s="9" t="s">
        <v>98</v>
      </c>
      <c r="J38" s="9" t="s">
        <v>98</v>
      </c>
      <c r="K38" s="12"/>
      <c r="L38" s="9" t="s">
        <v>98</v>
      </c>
      <c r="M38" s="9" t="s">
        <v>98</v>
      </c>
      <c r="N38" s="9" t="s">
        <v>98</v>
      </c>
      <c r="O38" s="9" t="s">
        <v>98</v>
      </c>
      <c r="P38" s="9" t="s">
        <v>98</v>
      </c>
      <c r="Q38" s="9" t="s">
        <v>98</v>
      </c>
      <c r="R38" s="12"/>
      <c r="S38" s="9"/>
      <c r="T38" s="9"/>
      <c r="U38" s="9"/>
      <c r="V38" s="9"/>
      <c r="W38" s="9"/>
      <c r="X38" s="9"/>
      <c r="Y38" s="12"/>
      <c r="Z38" s="9"/>
      <c r="AA38" s="9"/>
      <c r="AB38" s="9"/>
      <c r="AC38" s="9"/>
      <c r="AD38" s="9"/>
      <c r="AE38" s="9"/>
      <c r="AF38" s="12"/>
      <c r="AG38" s="9"/>
      <c r="AH38" s="9"/>
      <c r="AI38" s="35">
        <v>6</v>
      </c>
    </row>
    <row r="39" spans="1:35" s="5" customFormat="1" ht="24" customHeight="1" x14ac:dyDescent="0.25">
      <c r="A39" s="4" t="s">
        <v>37</v>
      </c>
      <c r="B39" s="6" t="s">
        <v>78</v>
      </c>
      <c r="C39" s="9"/>
      <c r="D39" s="12"/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9" t="s">
        <v>98</v>
      </c>
      <c r="K39" s="20" t="s">
        <v>98</v>
      </c>
      <c r="L39" s="9" t="s">
        <v>98</v>
      </c>
      <c r="M39" s="9" t="s">
        <v>98</v>
      </c>
      <c r="N39" s="9" t="s">
        <v>98</v>
      </c>
      <c r="O39" s="9" t="s">
        <v>98</v>
      </c>
      <c r="P39" s="9" t="s">
        <v>98</v>
      </c>
      <c r="Q39" s="9" t="s">
        <v>98</v>
      </c>
      <c r="R39" s="12"/>
      <c r="S39" s="9" t="s">
        <v>98</v>
      </c>
      <c r="T39" s="9" t="s">
        <v>98</v>
      </c>
      <c r="U39" s="9" t="s">
        <v>98</v>
      </c>
      <c r="V39" s="9" t="s">
        <v>98</v>
      </c>
      <c r="W39" s="13" t="s">
        <v>94</v>
      </c>
      <c r="X39" s="12"/>
      <c r="Y39" s="12"/>
      <c r="Z39" s="9" t="s">
        <v>98</v>
      </c>
      <c r="AA39" s="9" t="s">
        <v>98</v>
      </c>
      <c r="AB39" s="9" t="s">
        <v>98</v>
      </c>
      <c r="AC39" s="9" t="s">
        <v>98</v>
      </c>
      <c r="AD39" s="9" t="s">
        <v>98</v>
      </c>
      <c r="AE39" s="9" t="s">
        <v>98</v>
      </c>
      <c r="AF39" s="12"/>
      <c r="AG39" s="9" t="s">
        <v>98</v>
      </c>
      <c r="AH39" s="9" t="s">
        <v>98</v>
      </c>
      <c r="AI39" s="25">
        <v>6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12"/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9" t="s">
        <v>98</v>
      </c>
      <c r="K40" s="12"/>
      <c r="L40" s="9" t="s">
        <v>98</v>
      </c>
      <c r="M40" s="9" t="s">
        <v>98</v>
      </c>
      <c r="N40" s="9" t="s">
        <v>98</v>
      </c>
      <c r="O40" s="9" t="s">
        <v>98</v>
      </c>
      <c r="P40" s="9" t="s">
        <v>98</v>
      </c>
      <c r="Q40" s="13" t="s">
        <v>94</v>
      </c>
      <c r="R40" s="37"/>
      <c r="S40" s="13" t="s">
        <v>94</v>
      </c>
      <c r="T40" s="9" t="s">
        <v>98</v>
      </c>
      <c r="U40" s="9" t="s">
        <v>98</v>
      </c>
      <c r="V40" s="9" t="s">
        <v>98</v>
      </c>
      <c r="W40" s="9" t="s">
        <v>98</v>
      </c>
      <c r="X40" s="9" t="s">
        <v>98</v>
      </c>
      <c r="Y40" s="12"/>
      <c r="Z40" s="9" t="s">
        <v>98</v>
      </c>
      <c r="AA40" s="9" t="s">
        <v>98</v>
      </c>
      <c r="AB40" s="9" t="s">
        <v>98</v>
      </c>
      <c r="AC40" s="9" t="s">
        <v>98</v>
      </c>
      <c r="AD40" s="9" t="s">
        <v>98</v>
      </c>
      <c r="AE40" s="9" t="s">
        <v>98</v>
      </c>
      <c r="AF40" s="12"/>
      <c r="AG40" s="9" t="s">
        <v>98</v>
      </c>
      <c r="AH40" s="9" t="s">
        <v>98</v>
      </c>
      <c r="AI40" s="25">
        <v>6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12"/>
      <c r="E41" s="9" t="s">
        <v>98</v>
      </c>
      <c r="F41" s="9" t="s">
        <v>98</v>
      </c>
      <c r="G41" s="9" t="s">
        <v>98</v>
      </c>
      <c r="H41" s="9" t="s">
        <v>98</v>
      </c>
      <c r="I41" s="9" t="s">
        <v>98</v>
      </c>
      <c r="J41" s="9" t="s">
        <v>98</v>
      </c>
      <c r="K41" s="20" t="s">
        <v>98</v>
      </c>
      <c r="L41" s="9" t="s">
        <v>98</v>
      </c>
      <c r="M41" s="9" t="s">
        <v>98</v>
      </c>
      <c r="N41" s="9" t="s">
        <v>98</v>
      </c>
      <c r="O41" s="9" t="s">
        <v>98</v>
      </c>
      <c r="P41" s="9" t="s">
        <v>98</v>
      </c>
      <c r="Q41" s="9" t="s">
        <v>98</v>
      </c>
      <c r="R41" s="12"/>
      <c r="S41" s="9" t="s">
        <v>98</v>
      </c>
      <c r="T41" s="9" t="s">
        <v>98</v>
      </c>
      <c r="U41" s="9" t="s">
        <v>98</v>
      </c>
      <c r="V41" s="9" t="s">
        <v>98</v>
      </c>
      <c r="W41" s="9" t="s">
        <v>98</v>
      </c>
      <c r="X41" s="9" t="s">
        <v>98</v>
      </c>
      <c r="Y41" s="12"/>
      <c r="Z41" s="9" t="s">
        <v>98</v>
      </c>
      <c r="AA41" s="9" t="s">
        <v>98</v>
      </c>
      <c r="AB41" s="9" t="s">
        <v>98</v>
      </c>
      <c r="AC41" s="9" t="s">
        <v>98</v>
      </c>
      <c r="AD41" s="9" t="s">
        <v>98</v>
      </c>
      <c r="AE41" s="9" t="s">
        <v>98</v>
      </c>
      <c r="AF41" s="12"/>
      <c r="AG41" s="9" t="s">
        <v>98</v>
      </c>
      <c r="AH41" s="9" t="s">
        <v>98</v>
      </c>
      <c r="AI41" s="25">
        <v>6</v>
      </c>
    </row>
    <row r="42" spans="1:35" s="15" customFormat="1" x14ac:dyDescent="0.25">
      <c r="B42" s="16"/>
      <c r="G42" s="30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G43" s="30"/>
      <c r="J43" s="30"/>
      <c r="M43" s="15" t="s">
        <v>117</v>
      </c>
      <c r="Q43" s="30"/>
      <c r="X43" s="30"/>
      <c r="AE43" s="30"/>
      <c r="AI43" s="18"/>
    </row>
    <row r="44" spans="1:35" s="15" customFormat="1" x14ac:dyDescent="0.25">
      <c r="B44" s="16"/>
      <c r="C44" s="18" t="s">
        <v>96</v>
      </c>
      <c r="D44" s="15" t="s">
        <v>125</v>
      </c>
      <c r="G44" s="30"/>
      <c r="J44" s="30"/>
      <c r="Q44" s="30"/>
      <c r="X44" s="30"/>
      <c r="AE44" s="30"/>
      <c r="AI44" s="18"/>
    </row>
    <row r="45" spans="1:35" s="15" customFormat="1" x14ac:dyDescent="0.25">
      <c r="B45" s="16"/>
      <c r="C45" s="15" t="s">
        <v>122</v>
      </c>
      <c r="G45" s="30"/>
      <c r="J45" s="30"/>
      <c r="Q45" s="30"/>
      <c r="X45" s="30"/>
      <c r="AE45" s="30"/>
      <c r="AI45" s="18"/>
    </row>
    <row r="46" spans="1:35" s="15" customFormat="1" x14ac:dyDescent="0.25">
      <c r="B46" s="16"/>
      <c r="C46" s="15" t="s">
        <v>126</v>
      </c>
      <c r="G46" s="30"/>
      <c r="J46" s="30"/>
      <c r="Q46" s="30"/>
      <c r="X46" s="30"/>
      <c r="AE46" s="30"/>
      <c r="AI46" s="18"/>
    </row>
    <row r="47" spans="1:35" s="15" customFormat="1" x14ac:dyDescent="0.25">
      <c r="B47" s="16"/>
      <c r="C47" s="15" t="s">
        <v>127</v>
      </c>
      <c r="G47" s="30"/>
      <c r="J47" s="30"/>
      <c r="Q47" s="30"/>
      <c r="X47" s="30"/>
      <c r="AE47" s="30"/>
      <c r="AI47" s="18"/>
    </row>
    <row r="48" spans="1:35" s="15" customFormat="1" x14ac:dyDescent="0.25">
      <c r="B48" s="16"/>
      <c r="C48" s="15" t="s">
        <v>124</v>
      </c>
      <c r="G48" s="30"/>
      <c r="J48" s="30"/>
      <c r="Q48" s="30"/>
      <c r="X48" s="30"/>
      <c r="AE48" s="30"/>
      <c r="AI48" s="18"/>
    </row>
    <row r="49" spans="1:35" s="15" customFormat="1" ht="16.5" x14ac:dyDescent="0.25">
      <c r="A49" s="129"/>
      <c r="B49" s="129"/>
      <c r="C49" s="129"/>
      <c r="D49" s="129"/>
      <c r="E49" s="129"/>
      <c r="F49" s="129"/>
      <c r="G49" s="129"/>
      <c r="H49" s="129"/>
      <c r="I49" s="129"/>
      <c r="J49" s="129"/>
      <c r="Q49" s="30"/>
      <c r="S49" s="127" t="s">
        <v>121</v>
      </c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</row>
    <row r="50" spans="1:35" s="15" customFormat="1" ht="16.5" x14ac:dyDescent="0.25">
      <c r="A50" s="128" t="s">
        <v>104</v>
      </c>
      <c r="B50" s="128"/>
      <c r="C50" s="128"/>
      <c r="D50" s="128"/>
      <c r="E50" s="128"/>
      <c r="F50" s="128"/>
      <c r="G50" s="128"/>
      <c r="H50" s="128"/>
      <c r="I50" s="128"/>
      <c r="J50" s="128"/>
      <c r="Q50" s="30"/>
      <c r="S50" s="128" t="s">
        <v>103</v>
      </c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28"/>
      <c r="AF50" s="128"/>
      <c r="AG50" s="128"/>
      <c r="AH50" s="128"/>
      <c r="AI50" s="128"/>
    </row>
    <row r="51" spans="1:35" s="15" customFormat="1" ht="16.5" x14ac:dyDescent="0.25">
      <c r="A51" s="27"/>
      <c r="B51" s="28"/>
      <c r="C51" s="27"/>
      <c r="D51" s="27"/>
      <c r="E51" s="27"/>
      <c r="F51" s="27"/>
      <c r="G51" s="34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34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27"/>
      <c r="B53" s="28"/>
      <c r="C53" s="27"/>
      <c r="D53" s="27"/>
      <c r="E53" s="27"/>
      <c r="F53" s="27"/>
      <c r="G53" s="34"/>
      <c r="H53" s="27"/>
      <c r="I53" s="27"/>
      <c r="J53" s="34"/>
      <c r="Q53" s="30"/>
      <c r="S53" s="27"/>
      <c r="T53" s="27"/>
      <c r="U53" s="27"/>
      <c r="V53" s="27"/>
      <c r="W53" s="27"/>
      <c r="X53" s="34"/>
      <c r="Y53" s="27"/>
      <c r="Z53" s="27"/>
      <c r="AA53" s="27"/>
      <c r="AB53" s="27"/>
      <c r="AC53" s="27"/>
      <c r="AD53" s="27"/>
      <c r="AE53" s="34"/>
      <c r="AF53" s="27"/>
      <c r="AG53" s="27"/>
      <c r="AH53" s="27"/>
      <c r="AI53" s="27"/>
    </row>
    <row r="54" spans="1:35" s="15" customFormat="1" ht="16.5" x14ac:dyDescent="0.25">
      <c r="A54" s="27"/>
      <c r="B54" s="28"/>
      <c r="C54" s="27"/>
      <c r="D54" s="27"/>
      <c r="E54" s="27"/>
      <c r="F54" s="27"/>
      <c r="G54" s="34"/>
      <c r="H54" s="27"/>
      <c r="I54" s="27"/>
      <c r="J54" s="34"/>
      <c r="Q54" s="30"/>
      <c r="S54" s="27"/>
      <c r="T54" s="27"/>
      <c r="U54" s="27"/>
      <c r="V54" s="27"/>
      <c r="W54" s="27"/>
      <c r="X54" s="34"/>
      <c r="Y54" s="27"/>
      <c r="Z54" s="27"/>
      <c r="AA54" s="27"/>
      <c r="AB54" s="27"/>
      <c r="AC54" s="27"/>
      <c r="AD54" s="27"/>
      <c r="AE54" s="34"/>
      <c r="AF54" s="27"/>
      <c r="AG54" s="27"/>
      <c r="AH54" s="27"/>
      <c r="AI54" s="27"/>
    </row>
    <row r="55" spans="1:35" s="15" customFormat="1" ht="16.5" x14ac:dyDescent="0.25">
      <c r="A55" s="27"/>
      <c r="B55" s="28"/>
      <c r="C55" s="27"/>
      <c r="D55" s="27"/>
      <c r="E55" s="27"/>
      <c r="F55" s="27"/>
      <c r="G55" s="34"/>
      <c r="H55" s="27"/>
      <c r="I55" s="27"/>
      <c r="J55" s="34"/>
      <c r="Q55" s="30"/>
      <c r="S55" s="27"/>
      <c r="T55" s="27"/>
      <c r="U55" s="27"/>
      <c r="V55" s="27"/>
      <c r="W55" s="27"/>
      <c r="X55" s="34"/>
      <c r="Y55" s="27"/>
      <c r="Z55" s="27"/>
      <c r="AA55" s="27"/>
      <c r="AB55" s="27"/>
      <c r="AC55" s="27"/>
      <c r="AD55" s="27"/>
      <c r="AE55" s="34"/>
      <c r="AF55" s="27"/>
      <c r="AG55" s="27"/>
      <c r="AH55" s="27"/>
      <c r="AI55" s="27"/>
    </row>
    <row r="56" spans="1:35" s="15" customFormat="1" ht="16.5" x14ac:dyDescent="0.25">
      <c r="A56" s="27"/>
      <c r="B56" s="28"/>
      <c r="C56" s="27"/>
      <c r="D56" s="27"/>
      <c r="E56" s="27"/>
      <c r="F56" s="27"/>
      <c r="G56" s="34"/>
      <c r="H56" s="27"/>
      <c r="I56" s="27"/>
      <c r="J56" s="34"/>
      <c r="Q56" s="30"/>
      <c r="S56" s="27"/>
      <c r="T56" s="27"/>
      <c r="U56" s="27"/>
      <c r="V56" s="27"/>
      <c r="W56" s="27"/>
      <c r="X56" s="34"/>
      <c r="Y56" s="27"/>
      <c r="Z56" s="27"/>
      <c r="AA56" s="27"/>
      <c r="AB56" s="27"/>
      <c r="AC56" s="27"/>
      <c r="AD56" s="27"/>
      <c r="AE56" s="34"/>
      <c r="AF56" s="27"/>
      <c r="AG56" s="27"/>
      <c r="AH56" s="27"/>
      <c r="AI56" s="27"/>
    </row>
    <row r="57" spans="1:35" s="15" customFormat="1" ht="16.5" x14ac:dyDescent="0.25">
      <c r="A57" s="128" t="s">
        <v>80</v>
      </c>
      <c r="B57" s="128"/>
      <c r="C57" s="128"/>
      <c r="D57" s="128"/>
      <c r="E57" s="128"/>
      <c r="F57" s="128"/>
      <c r="G57" s="128"/>
      <c r="H57" s="128"/>
      <c r="I57" s="128"/>
      <c r="J57" s="128"/>
      <c r="Q57" s="30"/>
      <c r="S57" s="128" t="s">
        <v>48</v>
      </c>
      <c r="T57" s="128"/>
      <c r="U57" s="128"/>
      <c r="V57" s="128"/>
      <c r="W57" s="128"/>
      <c r="X57" s="128"/>
      <c r="Y57" s="128"/>
      <c r="Z57" s="128"/>
      <c r="AA57" s="128"/>
      <c r="AB57" s="128"/>
      <c r="AC57" s="128"/>
      <c r="AD57" s="128"/>
      <c r="AE57" s="128"/>
      <c r="AF57" s="128"/>
      <c r="AG57" s="128"/>
      <c r="AH57" s="128"/>
      <c r="AI57" s="128"/>
    </row>
    <row r="58" spans="1:35" s="15" customFormat="1" x14ac:dyDescent="0.25">
      <c r="B58" s="16"/>
      <c r="G58" s="30"/>
      <c r="J58" s="30"/>
      <c r="Q58" s="30"/>
      <c r="X58" s="30"/>
      <c r="AE58" s="30"/>
      <c r="AI58" s="18"/>
    </row>
    <row r="59" spans="1:35" s="15" customFormat="1" x14ac:dyDescent="0.25">
      <c r="B59" s="16"/>
      <c r="G59" s="30"/>
      <c r="J59" s="30"/>
      <c r="Q59" s="30"/>
      <c r="X59" s="30"/>
      <c r="AE59" s="30"/>
      <c r="AI59" s="18"/>
    </row>
    <row r="60" spans="1:35" s="15" customFormat="1" x14ac:dyDescent="0.25">
      <c r="B60" s="16"/>
      <c r="G60" s="30"/>
      <c r="J60" s="30"/>
      <c r="Q60" s="30"/>
      <c r="X60" s="30"/>
      <c r="AE60" s="30"/>
      <c r="AI60" s="18"/>
    </row>
    <row r="61" spans="1:35" s="15" customFormat="1" x14ac:dyDescent="0.25">
      <c r="B61" s="16"/>
      <c r="G61" s="30"/>
      <c r="J61" s="30"/>
      <c r="Q61" s="30"/>
      <c r="X61" s="30"/>
      <c r="AE61" s="30"/>
      <c r="AI61" s="18"/>
    </row>
    <row r="62" spans="1:35" s="15" customFormat="1" x14ac:dyDescent="0.25">
      <c r="B62" s="16"/>
      <c r="G62" s="30"/>
      <c r="J62" s="30"/>
      <c r="Q62" s="30"/>
      <c r="X62" s="30"/>
      <c r="AE62" s="30"/>
      <c r="AI62" s="18"/>
    </row>
    <row r="63" spans="1:35" s="15" customFormat="1" x14ac:dyDescent="0.25">
      <c r="B63" s="16"/>
      <c r="G63" s="30"/>
      <c r="J63" s="30"/>
      <c r="Q63" s="30"/>
      <c r="X63" s="30"/>
      <c r="AE63" s="30"/>
      <c r="AI63" s="18"/>
    </row>
    <row r="64" spans="1:35" s="15" customFormat="1" x14ac:dyDescent="0.25">
      <c r="B64" s="16"/>
      <c r="G64" s="30"/>
      <c r="J64" s="30"/>
      <c r="Q64" s="30"/>
      <c r="X64" s="30"/>
      <c r="AE64" s="30"/>
      <c r="AI64" s="18"/>
    </row>
    <row r="65" spans="2:35" s="15" customFormat="1" x14ac:dyDescent="0.25">
      <c r="B65" s="16"/>
      <c r="G65" s="30"/>
      <c r="J65" s="30"/>
      <c r="Q65" s="30"/>
      <c r="X65" s="30"/>
      <c r="AE65" s="30"/>
      <c r="AI65" s="18"/>
    </row>
    <row r="66" spans="2:35" s="15" customFormat="1" x14ac:dyDescent="0.25">
      <c r="B66" s="16"/>
      <c r="G66" s="30"/>
      <c r="J66" s="30"/>
      <c r="Q66" s="30"/>
      <c r="X66" s="30"/>
      <c r="AE66" s="30"/>
      <c r="AI66" s="18"/>
    </row>
    <row r="67" spans="2:35" s="15" customFormat="1" x14ac:dyDescent="0.25">
      <c r="B67" s="16"/>
      <c r="G67" s="30"/>
      <c r="J67" s="30"/>
      <c r="Q67" s="30"/>
      <c r="X67" s="30"/>
      <c r="AE67" s="30"/>
      <c r="AI67" s="18"/>
    </row>
    <row r="68" spans="2:35" s="15" customFormat="1" x14ac:dyDescent="0.25">
      <c r="B68" s="16"/>
      <c r="G68" s="30"/>
      <c r="J68" s="30"/>
      <c r="Q68" s="30"/>
      <c r="X68" s="30"/>
      <c r="AE68" s="30"/>
      <c r="AI68" s="18"/>
    </row>
    <row r="69" spans="2:35" s="15" customFormat="1" x14ac:dyDescent="0.25">
      <c r="B69" s="16"/>
      <c r="G69" s="30"/>
      <c r="J69" s="30"/>
      <c r="Q69" s="30"/>
      <c r="X69" s="30"/>
      <c r="AE69" s="30"/>
      <c r="AI69" s="18"/>
    </row>
    <row r="70" spans="2:35" s="15" customFormat="1" x14ac:dyDescent="0.25">
      <c r="B70" s="16"/>
      <c r="G70" s="30"/>
      <c r="J70" s="30"/>
      <c r="Q70" s="30"/>
      <c r="X70" s="30"/>
      <c r="AE70" s="30"/>
      <c r="AI70" s="18"/>
    </row>
    <row r="71" spans="2:35" s="15" customFormat="1" x14ac:dyDescent="0.25">
      <c r="B71" s="16"/>
      <c r="G71" s="30"/>
      <c r="J71" s="30"/>
      <c r="Q71" s="30"/>
      <c r="X71" s="30"/>
      <c r="AE71" s="30"/>
      <c r="AI71" s="18"/>
    </row>
    <row r="72" spans="2:35" s="15" customFormat="1" x14ac:dyDescent="0.25">
      <c r="B72" s="16"/>
      <c r="G72" s="30"/>
      <c r="J72" s="30"/>
      <c r="Q72" s="30"/>
      <c r="X72" s="30"/>
      <c r="AE72" s="30"/>
      <c r="AI72" s="18"/>
    </row>
    <row r="73" spans="2:35" s="15" customFormat="1" x14ac:dyDescent="0.25">
      <c r="B73" s="16"/>
      <c r="G73" s="30"/>
      <c r="J73" s="30"/>
      <c r="Q73" s="30"/>
      <c r="X73" s="30"/>
      <c r="AE73" s="30"/>
      <c r="AI73" s="18"/>
    </row>
    <row r="74" spans="2:35" s="15" customFormat="1" x14ac:dyDescent="0.25">
      <c r="B74" s="16"/>
      <c r="G74" s="30"/>
      <c r="J74" s="30"/>
      <c r="Q74" s="30"/>
      <c r="X74" s="30"/>
      <c r="AE74" s="30"/>
      <c r="AI74" s="18"/>
    </row>
    <row r="75" spans="2:35" s="15" customFormat="1" x14ac:dyDescent="0.25">
      <c r="B75" s="16"/>
      <c r="G75" s="30"/>
      <c r="J75" s="30"/>
      <c r="Q75" s="30"/>
      <c r="X75" s="30"/>
      <c r="AE75" s="30"/>
      <c r="AI75" s="18"/>
    </row>
    <row r="76" spans="2:35" s="15" customFormat="1" x14ac:dyDescent="0.25">
      <c r="B76" s="16"/>
      <c r="G76" s="30"/>
      <c r="J76" s="30"/>
      <c r="Q76" s="30"/>
      <c r="X76" s="30"/>
      <c r="AE76" s="30"/>
      <c r="AI76" s="18"/>
    </row>
    <row r="77" spans="2:35" s="15" customFormat="1" x14ac:dyDescent="0.25">
      <c r="B77" s="16"/>
      <c r="G77" s="30"/>
      <c r="J77" s="30"/>
      <c r="Q77" s="30"/>
      <c r="X77" s="30"/>
      <c r="AE77" s="30"/>
      <c r="AI77" s="18"/>
    </row>
    <row r="78" spans="2:35" s="15" customFormat="1" x14ac:dyDescent="0.25">
      <c r="B78" s="16"/>
      <c r="G78" s="30"/>
      <c r="J78" s="30"/>
      <c r="Q78" s="30"/>
      <c r="X78" s="30"/>
      <c r="AE78" s="30"/>
      <c r="AI78" s="18"/>
    </row>
    <row r="79" spans="2:35" s="15" customFormat="1" x14ac:dyDescent="0.25">
      <c r="B79" s="16"/>
      <c r="G79" s="30"/>
      <c r="J79" s="30"/>
      <c r="Q79" s="30"/>
      <c r="X79" s="30"/>
      <c r="AE79" s="30"/>
      <c r="AI79" s="18"/>
    </row>
    <row r="80" spans="2:35" s="15" customFormat="1" x14ac:dyDescent="0.25">
      <c r="B80" s="16"/>
      <c r="G80" s="30"/>
      <c r="J80" s="30"/>
      <c r="Q80" s="30"/>
      <c r="X80" s="30"/>
      <c r="AE80" s="30"/>
      <c r="AI80" s="18"/>
    </row>
    <row r="81" spans="2:35" s="15" customFormat="1" x14ac:dyDescent="0.25">
      <c r="B81" s="16"/>
      <c r="G81" s="30"/>
      <c r="J81" s="30"/>
      <c r="Q81" s="30"/>
      <c r="X81" s="30"/>
      <c r="AE81" s="30"/>
      <c r="AI81" s="18"/>
    </row>
    <row r="82" spans="2:35" s="15" customFormat="1" x14ac:dyDescent="0.25">
      <c r="B82" s="16"/>
      <c r="G82" s="30"/>
      <c r="J82" s="30"/>
      <c r="Q82" s="30"/>
      <c r="X82" s="30"/>
      <c r="AE82" s="30"/>
      <c r="AI82" s="18"/>
    </row>
    <row r="83" spans="2:35" s="15" customFormat="1" x14ac:dyDescent="0.25">
      <c r="B83" s="16"/>
      <c r="G83" s="30"/>
      <c r="J83" s="30"/>
      <c r="Q83" s="30"/>
      <c r="X83" s="30"/>
      <c r="AE83" s="30"/>
      <c r="AI83" s="18"/>
    </row>
    <row r="84" spans="2:35" s="15" customFormat="1" x14ac:dyDescent="0.25">
      <c r="B84" s="16"/>
      <c r="G84" s="30"/>
      <c r="J84" s="30"/>
      <c r="Q84" s="30"/>
      <c r="X84" s="30"/>
      <c r="AE84" s="30"/>
      <c r="AI84" s="18"/>
    </row>
    <row r="85" spans="2:35" s="15" customFormat="1" x14ac:dyDescent="0.25">
      <c r="B85" s="16"/>
      <c r="G85" s="30"/>
      <c r="J85" s="30"/>
      <c r="Q85" s="30"/>
      <c r="X85" s="30"/>
      <c r="AE85" s="30"/>
      <c r="AI85" s="18"/>
    </row>
    <row r="86" spans="2:35" s="15" customFormat="1" x14ac:dyDescent="0.25">
      <c r="B86" s="16"/>
      <c r="G86" s="30"/>
      <c r="J86" s="30"/>
      <c r="Q86" s="30"/>
      <c r="X86" s="30"/>
      <c r="AE86" s="30"/>
      <c r="AI86" s="18"/>
    </row>
    <row r="87" spans="2:35" s="15" customFormat="1" x14ac:dyDescent="0.25">
      <c r="B87" s="16"/>
      <c r="G87" s="30"/>
      <c r="J87" s="30"/>
      <c r="Q87" s="30"/>
      <c r="X87" s="30"/>
      <c r="AE87" s="30"/>
      <c r="AI87" s="18"/>
    </row>
    <row r="88" spans="2:35" s="15" customFormat="1" x14ac:dyDescent="0.25">
      <c r="B88" s="16"/>
      <c r="G88" s="30"/>
      <c r="J88" s="30"/>
      <c r="Q88" s="30"/>
      <c r="X88" s="30"/>
      <c r="AE88" s="30"/>
      <c r="AI88" s="18"/>
    </row>
    <row r="89" spans="2:35" s="15" customFormat="1" x14ac:dyDescent="0.25">
      <c r="B89" s="16"/>
      <c r="G89" s="30"/>
      <c r="J89" s="30"/>
      <c r="Q89" s="30"/>
      <c r="X89" s="30"/>
      <c r="AE89" s="30"/>
      <c r="AI89" s="18"/>
    </row>
    <row r="90" spans="2:35" s="15" customFormat="1" x14ac:dyDescent="0.25">
      <c r="B90" s="16"/>
      <c r="G90" s="30"/>
      <c r="J90" s="30"/>
      <c r="Q90" s="30"/>
      <c r="X90" s="30"/>
      <c r="AE90" s="30"/>
      <c r="AI90" s="18"/>
    </row>
    <row r="91" spans="2:35" s="15" customFormat="1" x14ac:dyDescent="0.25">
      <c r="B91" s="16"/>
      <c r="G91" s="30"/>
      <c r="J91" s="30"/>
      <c r="Q91" s="30"/>
      <c r="X91" s="30"/>
      <c r="AE91" s="30"/>
      <c r="AI91" s="18"/>
    </row>
    <row r="92" spans="2:35" s="15" customFormat="1" x14ac:dyDescent="0.25">
      <c r="B92" s="16"/>
      <c r="G92" s="30"/>
      <c r="J92" s="30"/>
      <c r="Q92" s="30"/>
      <c r="X92" s="30"/>
      <c r="AE92" s="30"/>
      <c r="AI92" s="18"/>
    </row>
    <row r="93" spans="2:35" s="15" customFormat="1" x14ac:dyDescent="0.25">
      <c r="B93" s="16"/>
      <c r="G93" s="30"/>
      <c r="J93" s="30"/>
      <c r="Q93" s="30"/>
      <c r="X93" s="30"/>
      <c r="AE93" s="30"/>
      <c r="AI93" s="18"/>
    </row>
    <row r="94" spans="2:35" s="15" customFormat="1" x14ac:dyDescent="0.25">
      <c r="B94" s="16"/>
      <c r="G94" s="30"/>
      <c r="J94" s="30"/>
      <c r="Q94" s="30"/>
      <c r="X94" s="30"/>
      <c r="AE94" s="30"/>
      <c r="AI94" s="18"/>
    </row>
    <row r="95" spans="2:35" s="15" customFormat="1" x14ac:dyDescent="0.25">
      <c r="B95" s="16"/>
      <c r="G95" s="30"/>
      <c r="J95" s="30"/>
      <c r="Q95" s="30"/>
      <c r="X95" s="30"/>
      <c r="AE95" s="30"/>
      <c r="AI95" s="18"/>
    </row>
  </sheetData>
  <mergeCells count="15">
    <mergeCell ref="A5:AI5"/>
    <mergeCell ref="A1:N1"/>
    <mergeCell ref="T1:AI1"/>
    <mergeCell ref="A2:N2"/>
    <mergeCell ref="T2:AI2"/>
    <mergeCell ref="A4:AI4"/>
    <mergeCell ref="A57:J57"/>
    <mergeCell ref="S57:AI57"/>
    <mergeCell ref="A7:A8"/>
    <mergeCell ref="B7:B8"/>
    <mergeCell ref="AI7:AI8"/>
    <mergeCell ref="A49:J49"/>
    <mergeCell ref="S49:AI49"/>
    <mergeCell ref="A50:J50"/>
    <mergeCell ref="S50:AI50"/>
  </mergeCells>
  <pageMargins left="0.44791666666666702" right="0.20833333333333301" top="0.55208333333333304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6"/>
  <sheetViews>
    <sheetView workbookViewId="0">
      <selection activeCell="B29" sqref="B29:B41"/>
    </sheetView>
  </sheetViews>
  <sheetFormatPr defaultColWidth="9.140625" defaultRowHeight="15" x14ac:dyDescent="0.25"/>
  <cols>
    <col min="1" max="1" width="4.28515625" style="15" customWidth="1"/>
    <col min="2" max="2" width="16.28515625" style="16" customWidth="1"/>
    <col min="3" max="3" width="3.7109375" style="15" customWidth="1"/>
    <col min="4" max="4" width="2.85546875" style="15" customWidth="1"/>
    <col min="5" max="17" width="3" style="15" customWidth="1"/>
    <col min="18" max="18" width="2.85546875" style="15" customWidth="1"/>
    <col min="19" max="25" width="3" style="15" customWidth="1"/>
    <col min="26" max="31" width="3.42578125" style="15" customWidth="1"/>
    <col min="32" max="32" width="2.85546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134" t="s">
        <v>135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T1" s="132" t="s">
        <v>101</v>
      </c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  <c r="AI1" s="132"/>
    </row>
    <row r="2" spans="1:35" ht="16.5" x14ac:dyDescent="0.25">
      <c r="A2" s="134" t="s">
        <v>136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T2" s="133" t="s">
        <v>6</v>
      </c>
      <c r="U2" s="133"/>
      <c r="V2" s="133"/>
      <c r="W2" s="133"/>
      <c r="X2" s="133"/>
      <c r="Y2" s="133"/>
      <c r="Z2" s="133"/>
      <c r="AA2" s="133"/>
      <c r="AB2" s="133"/>
      <c r="AC2" s="133"/>
      <c r="AD2" s="133"/>
      <c r="AE2" s="133"/>
      <c r="AF2" s="133"/>
      <c r="AG2" s="133"/>
      <c r="AH2" s="133"/>
      <c r="AI2" s="133"/>
    </row>
    <row r="3" spans="1:35" ht="16.5" x14ac:dyDescent="0.25">
      <c r="A3" s="133" t="s">
        <v>5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</row>
    <row r="4" spans="1:35" ht="9" customHeight="1" x14ac:dyDescent="0.25"/>
    <row r="5" spans="1:35" s="21" customFormat="1" ht="19.5" x14ac:dyDescent="0.3">
      <c r="A5" s="135" t="s">
        <v>46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  <c r="AH5" s="135"/>
      <c r="AI5" s="135"/>
    </row>
    <row r="6" spans="1:35" s="21" customFormat="1" ht="19.5" x14ac:dyDescent="0.3">
      <c r="A6" s="136" t="s">
        <v>132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6"/>
      <c r="AF6" s="136"/>
      <c r="AG6" s="136"/>
      <c r="AH6" s="136"/>
      <c r="AI6" s="136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37" t="s">
        <v>0</v>
      </c>
      <c r="B8" s="137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11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11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11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11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37" t="s">
        <v>45</v>
      </c>
    </row>
    <row r="9" spans="1:35" s="44" customFormat="1" ht="28.5" customHeight="1" x14ac:dyDescent="0.25">
      <c r="A9" s="138"/>
      <c r="B9" s="138"/>
      <c r="C9" s="43" t="s">
        <v>3</v>
      </c>
      <c r="D9" s="20" t="s">
        <v>40</v>
      </c>
      <c r="E9" s="20" t="s">
        <v>41</v>
      </c>
      <c r="F9" s="20" t="s">
        <v>42</v>
      </c>
      <c r="G9" s="20" t="s">
        <v>43</v>
      </c>
      <c r="H9" s="1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20" t="s">
        <v>43</v>
      </c>
      <c r="O9" s="1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20" t="s">
        <v>43</v>
      </c>
      <c r="V9" s="1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20" t="s">
        <v>43</v>
      </c>
      <c r="AC9" s="1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20" t="s">
        <v>42</v>
      </c>
      <c r="AI9" s="138"/>
    </row>
    <row r="10" spans="1:35" s="44" customFormat="1" ht="15" customHeight="1" x14ac:dyDescent="0.25">
      <c r="A10" s="45" t="s">
        <v>7</v>
      </c>
      <c r="B10" s="19" t="s">
        <v>48</v>
      </c>
      <c r="C10" s="20"/>
      <c r="D10" s="20" t="s">
        <v>84</v>
      </c>
      <c r="E10" s="41" t="s">
        <v>98</v>
      </c>
      <c r="F10" s="20" t="s">
        <v>98</v>
      </c>
      <c r="G10" s="20" t="s">
        <v>84</v>
      </c>
      <c r="H10" s="12"/>
      <c r="I10" s="20" t="s">
        <v>98</v>
      </c>
      <c r="J10" s="20" t="s">
        <v>98</v>
      </c>
      <c r="K10" s="20" t="s">
        <v>84</v>
      </c>
      <c r="L10" s="20" t="s">
        <v>98</v>
      </c>
      <c r="M10" s="20" t="s">
        <v>98</v>
      </c>
      <c r="N10" s="20" t="s">
        <v>84</v>
      </c>
      <c r="O10" s="12"/>
      <c r="P10" s="20" t="s">
        <v>98</v>
      </c>
      <c r="Q10" s="20" t="s">
        <v>98</v>
      </c>
      <c r="R10" s="20" t="s">
        <v>84</v>
      </c>
      <c r="S10" s="20" t="s">
        <v>98</v>
      </c>
      <c r="T10" s="20" t="s">
        <v>98</v>
      </c>
      <c r="U10" s="20" t="s">
        <v>84</v>
      </c>
      <c r="V10" s="12" t="s">
        <v>98</v>
      </c>
      <c r="W10" s="20" t="s">
        <v>98</v>
      </c>
      <c r="X10" s="20" t="s">
        <v>98</v>
      </c>
      <c r="Y10" s="20" t="s">
        <v>84</v>
      </c>
      <c r="Z10" s="20" t="s">
        <v>98</v>
      </c>
      <c r="AA10" s="20" t="s">
        <v>98</v>
      </c>
      <c r="AB10" s="20" t="s">
        <v>84</v>
      </c>
      <c r="AC10" s="12"/>
      <c r="AD10" s="20" t="s">
        <v>98</v>
      </c>
      <c r="AE10" s="20" t="s">
        <v>111</v>
      </c>
      <c r="AF10" s="20" t="s">
        <v>111</v>
      </c>
      <c r="AG10" s="20" t="s">
        <v>111</v>
      </c>
      <c r="AH10" s="20" t="s">
        <v>98</v>
      </c>
      <c r="AI10" s="26">
        <v>24</v>
      </c>
    </row>
    <row r="11" spans="1:35" s="44" customFormat="1" ht="15" customHeight="1" x14ac:dyDescent="0.25">
      <c r="A11" s="45" t="s">
        <v>8</v>
      </c>
      <c r="B11" s="19" t="s">
        <v>49</v>
      </c>
      <c r="C11" s="20"/>
      <c r="D11" s="20" t="s">
        <v>84</v>
      </c>
      <c r="E11" s="20" t="s">
        <v>98</v>
      </c>
      <c r="F11" s="20" t="s">
        <v>98</v>
      </c>
      <c r="G11" s="20" t="s">
        <v>84</v>
      </c>
      <c r="H11" s="12"/>
      <c r="I11" s="20" t="s">
        <v>98</v>
      </c>
      <c r="J11" s="20" t="s">
        <v>98</v>
      </c>
      <c r="K11" s="20" t="s">
        <v>84</v>
      </c>
      <c r="L11" s="20" t="s">
        <v>98</v>
      </c>
      <c r="M11" s="20" t="s">
        <v>98</v>
      </c>
      <c r="N11" s="20" t="s">
        <v>84</v>
      </c>
      <c r="O11" s="12"/>
      <c r="P11" s="20" t="s">
        <v>98</v>
      </c>
      <c r="Q11" s="20" t="s">
        <v>98</v>
      </c>
      <c r="R11" s="20" t="s">
        <v>84</v>
      </c>
      <c r="S11" s="20" t="s">
        <v>98</v>
      </c>
      <c r="T11" s="20" t="s">
        <v>98</v>
      </c>
      <c r="U11" s="20" t="s">
        <v>84</v>
      </c>
      <c r="V11" s="12"/>
      <c r="W11" s="20" t="s">
        <v>98</v>
      </c>
      <c r="X11" s="20" t="s">
        <v>98</v>
      </c>
      <c r="Y11" s="20" t="s">
        <v>84</v>
      </c>
      <c r="Z11" s="20" t="s">
        <v>98</v>
      </c>
      <c r="AA11" s="20" t="s">
        <v>98</v>
      </c>
      <c r="AB11" s="20" t="s">
        <v>84</v>
      </c>
      <c r="AC11" s="12" t="s">
        <v>98</v>
      </c>
      <c r="AD11" s="20" t="s">
        <v>98</v>
      </c>
      <c r="AE11" s="20" t="s">
        <v>111</v>
      </c>
      <c r="AF11" s="20" t="s">
        <v>111</v>
      </c>
      <c r="AG11" s="20" t="s">
        <v>111</v>
      </c>
      <c r="AH11" s="20" t="s">
        <v>98</v>
      </c>
      <c r="AI11" s="26">
        <v>24</v>
      </c>
    </row>
    <row r="12" spans="1:35" s="44" customFormat="1" ht="1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12"/>
      <c r="P12" s="20" t="s">
        <v>98</v>
      </c>
      <c r="Q12" s="42" t="s">
        <v>94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42" t="s">
        <v>94</v>
      </c>
      <c r="X12" s="42" t="s">
        <v>94</v>
      </c>
      <c r="Y12" s="20" t="s">
        <v>98</v>
      </c>
      <c r="Z12" s="20" t="s">
        <v>98</v>
      </c>
      <c r="AA12" s="42" t="s">
        <v>94</v>
      </c>
      <c r="AB12" s="20" t="s">
        <v>98</v>
      </c>
      <c r="AC12" s="12"/>
      <c r="AD12" s="42" t="s">
        <v>94</v>
      </c>
      <c r="AE12" s="20" t="s">
        <v>111</v>
      </c>
      <c r="AF12" s="20" t="s">
        <v>111</v>
      </c>
      <c r="AG12" s="20" t="s">
        <v>111</v>
      </c>
      <c r="AH12" s="20" t="s">
        <v>98</v>
      </c>
      <c r="AI12" s="26">
        <v>18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12"/>
      <c r="I13" s="20" t="s">
        <v>84</v>
      </c>
      <c r="J13" s="20" t="s">
        <v>84</v>
      </c>
      <c r="K13" s="20" t="s">
        <v>84</v>
      </c>
      <c r="L13" s="20" t="s">
        <v>84</v>
      </c>
      <c r="M13" s="20" t="s">
        <v>84</v>
      </c>
      <c r="N13" s="20" t="s">
        <v>84</v>
      </c>
      <c r="O13" s="12"/>
      <c r="P13" s="20" t="s">
        <v>84</v>
      </c>
      <c r="Q13" s="20" t="s">
        <v>84</v>
      </c>
      <c r="R13" s="20" t="s">
        <v>84</v>
      </c>
      <c r="S13" s="20" t="s">
        <v>84</v>
      </c>
      <c r="T13" s="20" t="s">
        <v>84</v>
      </c>
      <c r="U13" s="20" t="s">
        <v>84</v>
      </c>
      <c r="V13" s="12"/>
      <c r="W13" s="20" t="s">
        <v>84</v>
      </c>
      <c r="X13" s="20" t="s">
        <v>84</v>
      </c>
      <c r="Y13" s="20" t="s">
        <v>84</v>
      </c>
      <c r="Z13" s="20" t="s">
        <v>84</v>
      </c>
      <c r="AA13" s="20" t="s">
        <v>84</v>
      </c>
      <c r="AB13" s="20" t="s">
        <v>84</v>
      </c>
      <c r="AC13" s="12"/>
      <c r="AD13" s="20" t="s">
        <v>84</v>
      </c>
      <c r="AE13" s="20" t="s">
        <v>111</v>
      </c>
      <c r="AF13" s="20" t="s">
        <v>111</v>
      </c>
      <c r="AG13" s="20" t="s">
        <v>111</v>
      </c>
      <c r="AH13" s="20" t="s">
        <v>84</v>
      </c>
      <c r="AI13" s="26">
        <v>0</v>
      </c>
    </row>
    <row r="14" spans="1:35" s="44" customFormat="1" ht="1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128</v>
      </c>
      <c r="N14" s="20" t="s">
        <v>128</v>
      </c>
      <c r="O14" s="12"/>
      <c r="P14" s="20" t="s">
        <v>128</v>
      </c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20" t="s">
        <v>98</v>
      </c>
      <c r="X14" s="20" t="s">
        <v>98</v>
      </c>
      <c r="Y14" s="20" t="s">
        <v>98</v>
      </c>
      <c r="Z14" s="20" t="s">
        <v>98</v>
      </c>
      <c r="AA14" s="42" t="s">
        <v>94</v>
      </c>
      <c r="AB14" s="20" t="s">
        <v>98</v>
      </c>
      <c r="AC14" s="12"/>
      <c r="AD14" s="42" t="s">
        <v>94</v>
      </c>
      <c r="AE14" s="20" t="s">
        <v>111</v>
      </c>
      <c r="AF14" s="20" t="s">
        <v>111</v>
      </c>
      <c r="AG14" s="20" t="s">
        <v>111</v>
      </c>
      <c r="AH14" s="20" t="s">
        <v>98</v>
      </c>
      <c r="AI14" s="26">
        <v>18</v>
      </c>
    </row>
    <row r="15" spans="1:35" s="44" customFormat="1" ht="1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128</v>
      </c>
      <c r="N15" s="20" t="s">
        <v>128</v>
      </c>
      <c r="O15" s="12"/>
      <c r="P15" s="20" t="s">
        <v>128</v>
      </c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20" t="s">
        <v>98</v>
      </c>
      <c r="AE15" s="20" t="s">
        <v>111</v>
      </c>
      <c r="AF15" s="20" t="s">
        <v>111</v>
      </c>
      <c r="AG15" s="20" t="s">
        <v>111</v>
      </c>
      <c r="AH15" s="20" t="s">
        <v>98</v>
      </c>
      <c r="AI15" s="26">
        <v>20</v>
      </c>
    </row>
    <row r="16" spans="1:35" s="44" customFormat="1" ht="1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20" t="s">
        <v>98</v>
      </c>
      <c r="J16" s="20" t="s">
        <v>98</v>
      </c>
      <c r="K16" s="20" t="s">
        <v>98</v>
      </c>
      <c r="L16" s="42" t="s">
        <v>94</v>
      </c>
      <c r="M16" s="20" t="s">
        <v>98</v>
      </c>
      <c r="N16" s="20" t="s">
        <v>98</v>
      </c>
      <c r="O16" s="1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20" t="s">
        <v>98</v>
      </c>
      <c r="AE16" s="20" t="s">
        <v>111</v>
      </c>
      <c r="AF16" s="20" t="s">
        <v>111</v>
      </c>
      <c r="AG16" s="20" t="s">
        <v>111</v>
      </c>
      <c r="AH16" s="20" t="s">
        <v>98</v>
      </c>
      <c r="AI16" s="26">
        <v>22</v>
      </c>
    </row>
    <row r="17" spans="1:35" s="44" customFormat="1" ht="1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128</v>
      </c>
      <c r="N17" s="20" t="s">
        <v>128</v>
      </c>
      <c r="O17" s="12"/>
      <c r="P17" s="20" t="s">
        <v>128</v>
      </c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12"/>
      <c r="AD17" s="42" t="s">
        <v>94</v>
      </c>
      <c r="AE17" s="20" t="s">
        <v>111</v>
      </c>
      <c r="AF17" s="20" t="s">
        <v>111</v>
      </c>
      <c r="AG17" s="20" t="s">
        <v>111</v>
      </c>
      <c r="AH17" s="20" t="s">
        <v>98</v>
      </c>
      <c r="AI17" s="26">
        <v>19</v>
      </c>
    </row>
    <row r="18" spans="1:35" s="44" customFormat="1" ht="1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42" t="s">
        <v>94</v>
      </c>
      <c r="AE18" s="20" t="s">
        <v>111</v>
      </c>
      <c r="AF18" s="20" t="s">
        <v>111</v>
      </c>
      <c r="AG18" s="20" t="s">
        <v>111</v>
      </c>
      <c r="AH18" s="20" t="s">
        <v>98</v>
      </c>
      <c r="AI18" s="26">
        <v>22</v>
      </c>
    </row>
    <row r="19" spans="1:35" s="44" customFormat="1" ht="1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 t="s">
        <v>98</v>
      </c>
      <c r="AD19" s="20" t="s">
        <v>98</v>
      </c>
      <c r="AE19" s="20" t="s">
        <v>111</v>
      </c>
      <c r="AF19" s="20" t="s">
        <v>111</v>
      </c>
      <c r="AG19" s="20" t="s">
        <v>111</v>
      </c>
      <c r="AH19" s="20" t="s">
        <v>98</v>
      </c>
      <c r="AI19" s="26">
        <v>24</v>
      </c>
    </row>
    <row r="20" spans="1:35" s="44" customFormat="1" ht="1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12" t="s">
        <v>98</v>
      </c>
      <c r="AD20" s="20" t="s">
        <v>98</v>
      </c>
      <c r="AE20" s="20" t="s">
        <v>111</v>
      </c>
      <c r="AF20" s="20" t="s">
        <v>111</v>
      </c>
      <c r="AG20" s="20" t="s">
        <v>111</v>
      </c>
      <c r="AH20" s="20" t="s">
        <v>98</v>
      </c>
      <c r="AI20" s="26">
        <v>24</v>
      </c>
    </row>
    <row r="21" spans="1:35" s="44" customFormat="1" ht="1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42" t="s">
        <v>94</v>
      </c>
      <c r="H21" s="1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20" t="s">
        <v>98</v>
      </c>
      <c r="AE21" s="20" t="s">
        <v>111</v>
      </c>
      <c r="AF21" s="20" t="s">
        <v>111</v>
      </c>
      <c r="AG21" s="20" t="s">
        <v>111</v>
      </c>
      <c r="AH21" s="20" t="s">
        <v>98</v>
      </c>
      <c r="AI21" s="26">
        <v>23</v>
      </c>
    </row>
    <row r="22" spans="1:35" s="44" customFormat="1" ht="1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12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20" t="s">
        <v>98</v>
      </c>
      <c r="X22" s="20" t="s">
        <v>98</v>
      </c>
      <c r="Y22" s="20" t="s">
        <v>98</v>
      </c>
      <c r="Z22" s="20" t="s">
        <v>98</v>
      </c>
      <c r="AA22" s="42" t="s">
        <v>94</v>
      </c>
      <c r="AB22" s="20" t="s">
        <v>98</v>
      </c>
      <c r="AC22" s="12"/>
      <c r="AD22" s="20" t="s">
        <v>98</v>
      </c>
      <c r="AE22" s="20" t="s">
        <v>111</v>
      </c>
      <c r="AF22" s="20" t="s">
        <v>111</v>
      </c>
      <c r="AG22" s="20" t="s">
        <v>111</v>
      </c>
      <c r="AH22" s="20" t="s">
        <v>98</v>
      </c>
      <c r="AI22" s="26">
        <v>22</v>
      </c>
    </row>
    <row r="23" spans="1:35" s="44" customFormat="1" ht="1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 t="s">
        <v>98</v>
      </c>
      <c r="AD23" s="20" t="s">
        <v>98</v>
      </c>
      <c r="AE23" s="20" t="s">
        <v>111</v>
      </c>
      <c r="AF23" s="20" t="s">
        <v>111</v>
      </c>
      <c r="AG23" s="20" t="s">
        <v>111</v>
      </c>
      <c r="AH23" s="20" t="s">
        <v>98</v>
      </c>
      <c r="AI23" s="26">
        <v>24</v>
      </c>
    </row>
    <row r="24" spans="1:35" s="44" customFormat="1" ht="1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12"/>
      <c r="P24" s="42" t="s">
        <v>94</v>
      </c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20" t="s">
        <v>98</v>
      </c>
      <c r="AE24" s="20" t="s">
        <v>111</v>
      </c>
      <c r="AF24" s="20" t="s">
        <v>111</v>
      </c>
      <c r="AG24" s="20" t="s">
        <v>111</v>
      </c>
      <c r="AH24" s="20" t="s">
        <v>98</v>
      </c>
      <c r="AI24" s="26">
        <v>22</v>
      </c>
    </row>
    <row r="25" spans="1:35" s="44" customFormat="1" ht="1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20" t="s">
        <v>98</v>
      </c>
      <c r="AE25" s="20" t="s">
        <v>111</v>
      </c>
      <c r="AF25" s="20" t="s">
        <v>111</v>
      </c>
      <c r="AG25" s="20" t="s">
        <v>111</v>
      </c>
      <c r="AH25" s="20" t="s">
        <v>98</v>
      </c>
      <c r="AI25" s="26">
        <v>23</v>
      </c>
    </row>
    <row r="26" spans="1:35" s="44" customFormat="1" ht="22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 t="s">
        <v>98</v>
      </c>
      <c r="AD26" s="42" t="s">
        <v>94</v>
      </c>
      <c r="AE26" s="20" t="s">
        <v>111</v>
      </c>
      <c r="AF26" s="20" t="s">
        <v>111</v>
      </c>
      <c r="AG26" s="20" t="s">
        <v>111</v>
      </c>
      <c r="AH26" s="20" t="s">
        <v>98</v>
      </c>
      <c r="AI26" s="26">
        <v>23</v>
      </c>
    </row>
    <row r="27" spans="1:35" s="44" customFormat="1" ht="1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128</v>
      </c>
      <c r="N27" s="20" t="s">
        <v>128</v>
      </c>
      <c r="O27" s="12"/>
      <c r="P27" s="20" t="s">
        <v>128</v>
      </c>
      <c r="Q27" s="42" t="s">
        <v>94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20" t="s">
        <v>98</v>
      </c>
      <c r="AE27" s="20" t="s">
        <v>111</v>
      </c>
      <c r="AF27" s="20" t="s">
        <v>111</v>
      </c>
      <c r="AG27" s="20" t="s">
        <v>111</v>
      </c>
      <c r="AH27" s="20" t="s">
        <v>98</v>
      </c>
      <c r="AI27" s="26">
        <v>19</v>
      </c>
    </row>
    <row r="28" spans="1:35" s="44" customFormat="1" ht="1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20" t="s">
        <v>98</v>
      </c>
      <c r="AE28" s="20" t="s">
        <v>111</v>
      </c>
      <c r="AF28" s="20" t="s">
        <v>111</v>
      </c>
      <c r="AG28" s="20" t="s">
        <v>111</v>
      </c>
      <c r="AH28" s="20" t="s">
        <v>98</v>
      </c>
      <c r="AI28" s="26">
        <v>23</v>
      </c>
    </row>
    <row r="29" spans="1:35" s="44" customFormat="1" ht="15" customHeight="1" x14ac:dyDescent="0.25">
      <c r="A29" s="45" t="s">
        <v>26</v>
      </c>
      <c r="B29" s="19" t="s">
        <v>67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1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37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1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12" t="s">
        <v>98</v>
      </c>
      <c r="AD29" s="42" t="s">
        <v>94</v>
      </c>
      <c r="AE29" s="20" t="s">
        <v>111</v>
      </c>
      <c r="AF29" s="20" t="s">
        <v>111</v>
      </c>
      <c r="AG29" s="20" t="s">
        <v>111</v>
      </c>
      <c r="AH29" s="20" t="s">
        <v>98</v>
      </c>
      <c r="AI29" s="26">
        <v>23</v>
      </c>
    </row>
    <row r="30" spans="1:35" s="44" customFormat="1" ht="15" customHeight="1" x14ac:dyDescent="0.25">
      <c r="A30" s="45" t="s">
        <v>27</v>
      </c>
      <c r="B30" s="19" t="s">
        <v>68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12"/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12"/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12"/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12"/>
      <c r="AD30" s="20" t="s">
        <v>98</v>
      </c>
      <c r="AE30" s="20" t="s">
        <v>111</v>
      </c>
      <c r="AF30" s="20" t="s">
        <v>111</v>
      </c>
      <c r="AG30" s="20" t="s">
        <v>111</v>
      </c>
      <c r="AH30" s="20" t="s">
        <v>98</v>
      </c>
      <c r="AI30" s="26">
        <v>23</v>
      </c>
    </row>
    <row r="31" spans="1:35" s="44" customFormat="1" ht="15" customHeight="1" x14ac:dyDescent="0.25">
      <c r="A31" s="45" t="s">
        <v>28</v>
      </c>
      <c r="B31" s="19" t="s">
        <v>69</v>
      </c>
      <c r="C31" s="20"/>
      <c r="D31" s="20" t="s">
        <v>98</v>
      </c>
      <c r="E31" s="20" t="s">
        <v>98</v>
      </c>
      <c r="F31" s="20" t="s">
        <v>98</v>
      </c>
      <c r="G31" s="20" t="s">
        <v>98</v>
      </c>
      <c r="H31" s="12"/>
      <c r="I31" s="20" t="s">
        <v>98</v>
      </c>
      <c r="J31" s="20" t="s">
        <v>98</v>
      </c>
      <c r="K31" s="20" t="s">
        <v>98</v>
      </c>
      <c r="L31" s="20" t="s">
        <v>98</v>
      </c>
      <c r="M31" s="20" t="s">
        <v>98</v>
      </c>
      <c r="N31" s="20" t="s">
        <v>98</v>
      </c>
      <c r="O31" s="12"/>
      <c r="P31" s="20" t="s">
        <v>98</v>
      </c>
      <c r="Q31" s="20" t="s">
        <v>98</v>
      </c>
      <c r="R31" s="20" t="s">
        <v>98</v>
      </c>
      <c r="S31" s="20" t="s">
        <v>98</v>
      </c>
      <c r="T31" s="20" t="s">
        <v>98</v>
      </c>
      <c r="U31" s="20" t="s">
        <v>98</v>
      </c>
      <c r="V31" s="12"/>
      <c r="W31" s="20" t="s">
        <v>98</v>
      </c>
      <c r="X31" s="20" t="s">
        <v>98</v>
      </c>
      <c r="Y31" s="20" t="s">
        <v>98</v>
      </c>
      <c r="Z31" s="20" t="s">
        <v>98</v>
      </c>
      <c r="AA31" s="20" t="s">
        <v>98</v>
      </c>
      <c r="AB31" s="20" t="s">
        <v>98</v>
      </c>
      <c r="AC31" s="12" t="s">
        <v>98</v>
      </c>
      <c r="AD31" s="20" t="s">
        <v>98</v>
      </c>
      <c r="AE31" s="20" t="s">
        <v>111</v>
      </c>
      <c r="AF31" s="20" t="s">
        <v>111</v>
      </c>
      <c r="AG31" s="20" t="s">
        <v>111</v>
      </c>
      <c r="AH31" s="20" t="s">
        <v>98</v>
      </c>
      <c r="AI31" s="26">
        <v>24</v>
      </c>
    </row>
    <row r="32" spans="1:35" s="44" customFormat="1" ht="15" customHeight="1" x14ac:dyDescent="0.25">
      <c r="A32" s="45" t="s">
        <v>29</v>
      </c>
      <c r="B32" s="19" t="s">
        <v>70</v>
      </c>
      <c r="C32" s="20"/>
      <c r="D32" s="20" t="s">
        <v>98</v>
      </c>
      <c r="E32" s="20" t="s">
        <v>98</v>
      </c>
      <c r="F32" s="20" t="s">
        <v>98</v>
      </c>
      <c r="G32" s="20" t="s">
        <v>98</v>
      </c>
      <c r="H32" s="12"/>
      <c r="I32" s="20" t="s">
        <v>98</v>
      </c>
      <c r="J32" s="20" t="s">
        <v>98</v>
      </c>
      <c r="K32" s="20" t="s">
        <v>98</v>
      </c>
      <c r="L32" s="20" t="s">
        <v>98</v>
      </c>
      <c r="M32" s="20" t="s">
        <v>98</v>
      </c>
      <c r="N32" s="20" t="s">
        <v>98</v>
      </c>
      <c r="O32" s="12"/>
      <c r="P32" s="20" t="s">
        <v>98</v>
      </c>
      <c r="Q32" s="20" t="s">
        <v>98</v>
      </c>
      <c r="R32" s="20" t="s">
        <v>98</v>
      </c>
      <c r="S32" s="20" t="s">
        <v>98</v>
      </c>
      <c r="T32" s="20" t="s">
        <v>98</v>
      </c>
      <c r="U32" s="20" t="s">
        <v>98</v>
      </c>
      <c r="V32" s="12"/>
      <c r="W32" s="42" t="s">
        <v>94</v>
      </c>
      <c r="X32" s="42" t="s">
        <v>94</v>
      </c>
      <c r="Y32" s="20" t="s">
        <v>98</v>
      </c>
      <c r="Z32" s="20" t="s">
        <v>98</v>
      </c>
      <c r="AA32" s="20" t="s">
        <v>98</v>
      </c>
      <c r="AB32" s="20" t="s">
        <v>98</v>
      </c>
      <c r="AC32" s="12" t="s">
        <v>98</v>
      </c>
      <c r="AD32" s="20" t="s">
        <v>98</v>
      </c>
      <c r="AE32" s="20" t="s">
        <v>111</v>
      </c>
      <c r="AF32" s="20" t="s">
        <v>111</v>
      </c>
      <c r="AG32" s="20" t="s">
        <v>111</v>
      </c>
      <c r="AH32" s="20" t="s">
        <v>98</v>
      </c>
      <c r="AI32" s="26">
        <v>22</v>
      </c>
    </row>
    <row r="33" spans="1:35" s="44" customFormat="1" ht="15" customHeight="1" x14ac:dyDescent="0.25">
      <c r="A33" s="45" t="s">
        <v>30</v>
      </c>
      <c r="B33" s="19" t="s">
        <v>71</v>
      </c>
      <c r="C33" s="20"/>
      <c r="D33" s="20" t="s">
        <v>98</v>
      </c>
      <c r="E33" s="20" t="s">
        <v>98</v>
      </c>
      <c r="F33" s="20" t="s">
        <v>98</v>
      </c>
      <c r="G33" s="20" t="s">
        <v>98</v>
      </c>
      <c r="H33" s="12"/>
      <c r="I33" s="20" t="s">
        <v>98</v>
      </c>
      <c r="J33" s="20" t="s">
        <v>98</v>
      </c>
      <c r="K33" s="20" t="s">
        <v>98</v>
      </c>
      <c r="L33" s="20" t="s">
        <v>98</v>
      </c>
      <c r="M33" s="20" t="s">
        <v>98</v>
      </c>
      <c r="N33" s="20" t="s">
        <v>98</v>
      </c>
      <c r="O33" s="12"/>
      <c r="P33" s="20" t="s">
        <v>98</v>
      </c>
      <c r="Q33" s="20" t="s">
        <v>98</v>
      </c>
      <c r="R33" s="20" t="s">
        <v>98</v>
      </c>
      <c r="S33" s="20" t="s">
        <v>98</v>
      </c>
      <c r="T33" s="20" t="s">
        <v>98</v>
      </c>
      <c r="U33" s="20" t="s">
        <v>98</v>
      </c>
      <c r="V33" s="12"/>
      <c r="W33" s="20" t="s">
        <v>98</v>
      </c>
      <c r="X33" s="20" t="s">
        <v>98</v>
      </c>
      <c r="Y33" s="20" t="s">
        <v>98</v>
      </c>
      <c r="Z33" s="20" t="s">
        <v>98</v>
      </c>
      <c r="AA33" s="20" t="s">
        <v>98</v>
      </c>
      <c r="AB33" s="20" t="s">
        <v>98</v>
      </c>
      <c r="AC33" s="12"/>
      <c r="AD33" s="20" t="s">
        <v>98</v>
      </c>
      <c r="AE33" s="20" t="s">
        <v>111</v>
      </c>
      <c r="AF33" s="20" t="s">
        <v>111</v>
      </c>
      <c r="AG33" s="20" t="s">
        <v>111</v>
      </c>
      <c r="AH33" s="20" t="s">
        <v>98</v>
      </c>
      <c r="AI33" s="26">
        <v>23</v>
      </c>
    </row>
    <row r="34" spans="1:35" s="44" customFormat="1" ht="15" customHeight="1" x14ac:dyDescent="0.25">
      <c r="A34" s="45" t="s">
        <v>31</v>
      </c>
      <c r="B34" s="19" t="s">
        <v>72</v>
      </c>
      <c r="C34" s="20"/>
      <c r="D34" s="20" t="s">
        <v>98</v>
      </c>
      <c r="E34" s="20" t="s">
        <v>98</v>
      </c>
      <c r="F34" s="20" t="s">
        <v>98</v>
      </c>
      <c r="G34" s="20" t="s">
        <v>98</v>
      </c>
      <c r="H34" s="12"/>
      <c r="I34" s="20" t="s">
        <v>98</v>
      </c>
      <c r="J34" s="20" t="s">
        <v>98</v>
      </c>
      <c r="K34" s="20" t="s">
        <v>98</v>
      </c>
      <c r="L34" s="20" t="s">
        <v>98</v>
      </c>
      <c r="M34" s="20" t="s">
        <v>98</v>
      </c>
      <c r="N34" s="20" t="s">
        <v>98</v>
      </c>
      <c r="O34" s="12"/>
      <c r="P34" s="20" t="s">
        <v>98</v>
      </c>
      <c r="Q34" s="20" t="s">
        <v>98</v>
      </c>
      <c r="R34" s="20" t="s">
        <v>98</v>
      </c>
      <c r="S34" s="20" t="s">
        <v>98</v>
      </c>
      <c r="T34" s="20" t="s">
        <v>98</v>
      </c>
      <c r="U34" s="20" t="s">
        <v>98</v>
      </c>
      <c r="V34" s="12"/>
      <c r="W34" s="20" t="s">
        <v>98</v>
      </c>
      <c r="X34" s="20" t="s">
        <v>98</v>
      </c>
      <c r="Y34" s="20" t="s">
        <v>98</v>
      </c>
      <c r="Z34" s="20" t="s">
        <v>98</v>
      </c>
      <c r="AA34" s="20" t="s">
        <v>98</v>
      </c>
      <c r="AB34" s="20" t="s">
        <v>98</v>
      </c>
      <c r="AC34" s="12"/>
      <c r="AD34" s="20" t="s">
        <v>98</v>
      </c>
      <c r="AE34" s="20" t="s">
        <v>111</v>
      </c>
      <c r="AF34" s="20" t="s">
        <v>111</v>
      </c>
      <c r="AG34" s="20" t="s">
        <v>111</v>
      </c>
      <c r="AH34" s="20" t="s">
        <v>98</v>
      </c>
      <c r="AI34" s="26">
        <v>23</v>
      </c>
    </row>
    <row r="35" spans="1:35" s="44" customFormat="1" ht="15" customHeight="1" x14ac:dyDescent="0.25">
      <c r="A35" s="45" t="s">
        <v>32</v>
      </c>
      <c r="B35" s="19" t="s">
        <v>73</v>
      </c>
      <c r="C35" s="20"/>
      <c r="D35" s="20" t="s">
        <v>98</v>
      </c>
      <c r="E35" s="20" t="s">
        <v>98</v>
      </c>
      <c r="F35" s="20" t="s">
        <v>98</v>
      </c>
      <c r="G35" s="20" t="s">
        <v>98</v>
      </c>
      <c r="H35" s="12"/>
      <c r="I35" s="20" t="s">
        <v>98</v>
      </c>
      <c r="J35" s="20" t="s">
        <v>98</v>
      </c>
      <c r="K35" s="20" t="s">
        <v>98</v>
      </c>
      <c r="L35" s="20" t="s">
        <v>98</v>
      </c>
      <c r="M35" s="20" t="s">
        <v>98</v>
      </c>
      <c r="N35" s="20" t="s">
        <v>98</v>
      </c>
      <c r="O35" s="12"/>
      <c r="P35" s="20" t="s">
        <v>98</v>
      </c>
      <c r="Q35" s="20" t="s">
        <v>98</v>
      </c>
      <c r="R35" s="20" t="s">
        <v>98</v>
      </c>
      <c r="S35" s="20" t="s">
        <v>98</v>
      </c>
      <c r="T35" s="20" t="s">
        <v>98</v>
      </c>
      <c r="U35" s="20" t="s">
        <v>98</v>
      </c>
      <c r="V35" s="12"/>
      <c r="W35" s="20" t="s">
        <v>98</v>
      </c>
      <c r="X35" s="20" t="s">
        <v>98</v>
      </c>
      <c r="Y35" s="20" t="s">
        <v>98</v>
      </c>
      <c r="Z35" s="20" t="s">
        <v>98</v>
      </c>
      <c r="AA35" s="20" t="s">
        <v>98</v>
      </c>
      <c r="AB35" s="20" t="s">
        <v>98</v>
      </c>
      <c r="AC35" s="12" t="s">
        <v>98</v>
      </c>
      <c r="AD35" s="20" t="s">
        <v>98</v>
      </c>
      <c r="AE35" s="20" t="s">
        <v>111</v>
      </c>
      <c r="AF35" s="20" t="s">
        <v>111</v>
      </c>
      <c r="AG35" s="20" t="s">
        <v>111</v>
      </c>
      <c r="AH35" s="20" t="s">
        <v>98</v>
      </c>
      <c r="AI35" s="26">
        <v>24</v>
      </c>
    </row>
    <row r="36" spans="1:35" s="44" customFormat="1" ht="15" customHeight="1" x14ac:dyDescent="0.25">
      <c r="A36" s="45" t="s">
        <v>33</v>
      </c>
      <c r="B36" s="19" t="s">
        <v>74</v>
      </c>
      <c r="C36" s="20"/>
      <c r="D36" s="20" t="s">
        <v>98</v>
      </c>
      <c r="E36" s="20" t="s">
        <v>98</v>
      </c>
      <c r="F36" s="20" t="s">
        <v>98</v>
      </c>
      <c r="G36" s="20" t="s">
        <v>98</v>
      </c>
      <c r="H36" s="12"/>
      <c r="I36" s="20" t="s">
        <v>98</v>
      </c>
      <c r="J36" s="20" t="s">
        <v>98</v>
      </c>
      <c r="K36" s="20" t="s">
        <v>98</v>
      </c>
      <c r="L36" s="20" t="s">
        <v>98</v>
      </c>
      <c r="M36" s="20" t="s">
        <v>98</v>
      </c>
      <c r="N36" s="20" t="s">
        <v>98</v>
      </c>
      <c r="O36" s="12"/>
      <c r="P36" s="20" t="s">
        <v>98</v>
      </c>
      <c r="Q36" s="20" t="s">
        <v>98</v>
      </c>
      <c r="R36" s="20" t="s">
        <v>98</v>
      </c>
      <c r="S36" s="20" t="s">
        <v>98</v>
      </c>
      <c r="T36" s="20" t="s">
        <v>98</v>
      </c>
      <c r="U36" s="20" t="s">
        <v>98</v>
      </c>
      <c r="V36" s="12"/>
      <c r="W36" s="20" t="s">
        <v>98</v>
      </c>
      <c r="X36" s="20" t="s">
        <v>98</v>
      </c>
      <c r="Y36" s="20" t="s">
        <v>98</v>
      </c>
      <c r="Z36" s="20" t="s">
        <v>98</v>
      </c>
      <c r="AA36" s="20" t="s">
        <v>98</v>
      </c>
      <c r="AB36" s="20" t="s">
        <v>98</v>
      </c>
      <c r="AC36" s="12" t="s">
        <v>98</v>
      </c>
      <c r="AD36" s="20" t="s">
        <v>98</v>
      </c>
      <c r="AE36" s="20" t="s">
        <v>111</v>
      </c>
      <c r="AF36" s="20" t="s">
        <v>111</v>
      </c>
      <c r="AG36" s="20" t="s">
        <v>111</v>
      </c>
      <c r="AH36" s="20" t="s">
        <v>98</v>
      </c>
      <c r="AI36" s="26">
        <v>24</v>
      </c>
    </row>
    <row r="37" spans="1:35" s="44" customFormat="1" ht="15" customHeight="1" x14ac:dyDescent="0.25">
      <c r="A37" s="45" t="s">
        <v>34</v>
      </c>
      <c r="B37" s="19" t="s">
        <v>75</v>
      </c>
      <c r="C37" s="20"/>
      <c r="D37" s="20" t="s">
        <v>98</v>
      </c>
      <c r="E37" s="20" t="s">
        <v>98</v>
      </c>
      <c r="F37" s="20" t="s">
        <v>98</v>
      </c>
      <c r="G37" s="20" t="s">
        <v>98</v>
      </c>
      <c r="H37" s="12"/>
      <c r="I37" s="20" t="s">
        <v>98</v>
      </c>
      <c r="J37" s="20" t="s">
        <v>98</v>
      </c>
      <c r="K37" s="20" t="s">
        <v>98</v>
      </c>
      <c r="L37" s="20" t="s">
        <v>98</v>
      </c>
      <c r="M37" s="20" t="s">
        <v>98</v>
      </c>
      <c r="N37" s="20" t="s">
        <v>98</v>
      </c>
      <c r="O37" s="12"/>
      <c r="P37" s="20" t="s">
        <v>98</v>
      </c>
      <c r="Q37" s="20" t="s">
        <v>98</v>
      </c>
      <c r="R37" s="20" t="s">
        <v>98</v>
      </c>
      <c r="S37" s="20" t="s">
        <v>98</v>
      </c>
      <c r="T37" s="20" t="s">
        <v>98</v>
      </c>
      <c r="U37" s="20" t="s">
        <v>98</v>
      </c>
      <c r="V37" s="12" t="s">
        <v>98</v>
      </c>
      <c r="W37" s="20" t="s">
        <v>98</v>
      </c>
      <c r="X37" s="20" t="s">
        <v>98</v>
      </c>
      <c r="Y37" s="20" t="s">
        <v>98</v>
      </c>
      <c r="Z37" s="20" t="s">
        <v>98</v>
      </c>
      <c r="AA37" s="20" t="s">
        <v>98</v>
      </c>
      <c r="AB37" s="20" t="s">
        <v>98</v>
      </c>
      <c r="AC37" s="12"/>
      <c r="AD37" s="20" t="s">
        <v>98</v>
      </c>
      <c r="AE37" s="20" t="s">
        <v>111</v>
      </c>
      <c r="AF37" s="20" t="s">
        <v>111</v>
      </c>
      <c r="AG37" s="20" t="s">
        <v>111</v>
      </c>
      <c r="AH37" s="20" t="s">
        <v>98</v>
      </c>
      <c r="AI37" s="26">
        <v>24</v>
      </c>
    </row>
    <row r="38" spans="1:35" s="44" customFormat="1" ht="15" customHeight="1" x14ac:dyDescent="0.25">
      <c r="A38" s="45" t="s">
        <v>35</v>
      </c>
      <c r="B38" s="19" t="s">
        <v>76</v>
      </c>
      <c r="C38" s="20"/>
      <c r="D38" s="20" t="s">
        <v>98</v>
      </c>
      <c r="E38" s="20" t="s">
        <v>98</v>
      </c>
      <c r="F38" s="20" t="s">
        <v>98</v>
      </c>
      <c r="G38" s="20" t="s">
        <v>98</v>
      </c>
      <c r="H38" s="12"/>
      <c r="I38" s="20" t="s">
        <v>98</v>
      </c>
      <c r="J38" s="20" t="s">
        <v>98</v>
      </c>
      <c r="K38" s="20" t="s">
        <v>98</v>
      </c>
      <c r="L38" s="20" t="s">
        <v>98</v>
      </c>
      <c r="M38" s="20" t="s">
        <v>98</v>
      </c>
      <c r="N38" s="20" t="s">
        <v>98</v>
      </c>
      <c r="O38" s="12"/>
      <c r="P38" s="20" t="s">
        <v>98</v>
      </c>
      <c r="Q38" s="20" t="s">
        <v>98</v>
      </c>
      <c r="R38" s="20" t="s">
        <v>98</v>
      </c>
      <c r="S38" s="20" t="s">
        <v>98</v>
      </c>
      <c r="T38" s="20" t="s">
        <v>98</v>
      </c>
      <c r="U38" s="20" t="s">
        <v>98</v>
      </c>
      <c r="V38" s="12" t="s">
        <v>98</v>
      </c>
      <c r="W38" s="20" t="s">
        <v>98</v>
      </c>
      <c r="X38" s="20" t="s">
        <v>98</v>
      </c>
      <c r="Y38" s="20" t="s">
        <v>98</v>
      </c>
      <c r="Z38" s="20" t="s">
        <v>98</v>
      </c>
      <c r="AA38" s="20" t="s">
        <v>98</v>
      </c>
      <c r="AB38" s="20" t="s">
        <v>98</v>
      </c>
      <c r="AC38" s="12" t="s">
        <v>98</v>
      </c>
      <c r="AD38" s="20" t="s">
        <v>98</v>
      </c>
      <c r="AE38" s="20" t="s">
        <v>111</v>
      </c>
      <c r="AF38" s="20" t="s">
        <v>111</v>
      </c>
      <c r="AG38" s="20" t="s">
        <v>111</v>
      </c>
      <c r="AH38" s="20" t="s">
        <v>98</v>
      </c>
      <c r="AI38" s="26">
        <v>25</v>
      </c>
    </row>
    <row r="39" spans="1:35" s="44" customFormat="1" ht="24" customHeight="1" x14ac:dyDescent="0.25">
      <c r="A39" s="45" t="s">
        <v>36</v>
      </c>
      <c r="B39" s="19" t="s">
        <v>78</v>
      </c>
      <c r="C39" s="20"/>
      <c r="D39" s="20" t="s">
        <v>98</v>
      </c>
      <c r="E39" s="20" t="s">
        <v>98</v>
      </c>
      <c r="F39" s="20" t="s">
        <v>98</v>
      </c>
      <c r="G39" s="20" t="s">
        <v>98</v>
      </c>
      <c r="H39" s="12"/>
      <c r="I39" s="20" t="s">
        <v>98</v>
      </c>
      <c r="J39" s="20" t="s">
        <v>98</v>
      </c>
      <c r="K39" s="20" t="s">
        <v>98</v>
      </c>
      <c r="L39" s="20" t="s">
        <v>98</v>
      </c>
      <c r="M39" s="20" t="s">
        <v>98</v>
      </c>
      <c r="N39" s="20" t="s">
        <v>98</v>
      </c>
      <c r="O39" s="12"/>
      <c r="P39" s="20" t="s">
        <v>98</v>
      </c>
      <c r="Q39" s="20" t="s">
        <v>98</v>
      </c>
      <c r="R39" s="20" t="s">
        <v>98</v>
      </c>
      <c r="S39" s="20" t="s">
        <v>98</v>
      </c>
      <c r="T39" s="20" t="s">
        <v>98</v>
      </c>
      <c r="U39" s="20" t="s">
        <v>98</v>
      </c>
      <c r="V39" s="12"/>
      <c r="W39" s="20" t="s">
        <v>98</v>
      </c>
      <c r="X39" s="20" t="s">
        <v>98</v>
      </c>
      <c r="Y39" s="20" t="s">
        <v>98</v>
      </c>
      <c r="Z39" s="20" t="s">
        <v>98</v>
      </c>
      <c r="AA39" s="20" t="s">
        <v>98</v>
      </c>
      <c r="AB39" s="20" t="s">
        <v>98</v>
      </c>
      <c r="AC39" s="12"/>
      <c r="AD39" s="20" t="s">
        <v>98</v>
      </c>
      <c r="AE39" s="20" t="s">
        <v>111</v>
      </c>
      <c r="AF39" s="20" t="s">
        <v>111</v>
      </c>
      <c r="AG39" s="20" t="s">
        <v>111</v>
      </c>
      <c r="AH39" s="20" t="s">
        <v>98</v>
      </c>
      <c r="AI39" s="26">
        <v>23</v>
      </c>
    </row>
    <row r="40" spans="1:35" s="44" customFormat="1" ht="15" customHeight="1" x14ac:dyDescent="0.25">
      <c r="A40" s="45" t="s">
        <v>37</v>
      </c>
      <c r="B40" s="19" t="s">
        <v>79</v>
      </c>
      <c r="C40" s="20"/>
      <c r="D40" s="20" t="s">
        <v>98</v>
      </c>
      <c r="E40" s="20" t="s">
        <v>98</v>
      </c>
      <c r="F40" s="20" t="s">
        <v>98</v>
      </c>
      <c r="G40" s="20" t="s">
        <v>98</v>
      </c>
      <c r="H40" s="12"/>
      <c r="I40" s="20" t="s">
        <v>98</v>
      </c>
      <c r="J40" s="42" t="s">
        <v>94</v>
      </c>
      <c r="K40" s="42" t="s">
        <v>113</v>
      </c>
      <c r="L40" s="42" t="s">
        <v>113</v>
      </c>
      <c r="M40" s="42" t="s">
        <v>113</v>
      </c>
      <c r="N40" s="20" t="s">
        <v>98</v>
      </c>
      <c r="O40" s="12"/>
      <c r="P40" s="20" t="s">
        <v>98</v>
      </c>
      <c r="Q40" s="20" t="s">
        <v>98</v>
      </c>
      <c r="R40" s="20" t="s">
        <v>98</v>
      </c>
      <c r="S40" s="20" t="s">
        <v>98</v>
      </c>
      <c r="T40" s="20" t="s">
        <v>98</v>
      </c>
      <c r="U40" s="20" t="s">
        <v>98</v>
      </c>
      <c r="V40" s="12"/>
      <c r="W40" s="42" t="s">
        <v>113</v>
      </c>
      <c r="X40" s="42" t="s">
        <v>113</v>
      </c>
      <c r="Y40" s="42" t="s">
        <v>113</v>
      </c>
      <c r="Z40" s="42" t="s">
        <v>113</v>
      </c>
      <c r="AA40" s="42" t="s">
        <v>113</v>
      </c>
      <c r="AB40" s="42" t="s">
        <v>113</v>
      </c>
      <c r="AC40" s="12"/>
      <c r="AD40" s="42" t="s">
        <v>113</v>
      </c>
      <c r="AE40" s="20" t="s">
        <v>111</v>
      </c>
      <c r="AF40" s="20" t="s">
        <v>111</v>
      </c>
      <c r="AG40" s="20" t="s">
        <v>111</v>
      </c>
      <c r="AH40" s="20" t="s">
        <v>98</v>
      </c>
      <c r="AI40" s="26">
        <v>12</v>
      </c>
    </row>
    <row r="41" spans="1:35" s="44" customFormat="1" ht="15" customHeight="1" x14ac:dyDescent="0.25">
      <c r="A41" s="45" t="s">
        <v>81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12"/>
      <c r="I41" s="20" t="s">
        <v>98</v>
      </c>
      <c r="J41" s="20" t="s">
        <v>98</v>
      </c>
      <c r="K41" s="20" t="s">
        <v>98</v>
      </c>
      <c r="L41" s="20" t="s">
        <v>98</v>
      </c>
      <c r="M41" s="20" t="s">
        <v>98</v>
      </c>
      <c r="N41" s="20" t="s">
        <v>98</v>
      </c>
      <c r="O41" s="12"/>
      <c r="P41" s="20" t="s">
        <v>98</v>
      </c>
      <c r="Q41" s="20" t="s">
        <v>98</v>
      </c>
      <c r="R41" s="20" t="s">
        <v>98</v>
      </c>
      <c r="S41" s="20" t="s">
        <v>98</v>
      </c>
      <c r="T41" s="20" t="s">
        <v>98</v>
      </c>
      <c r="U41" s="20" t="s">
        <v>98</v>
      </c>
      <c r="V41" s="12" t="s">
        <v>98</v>
      </c>
      <c r="W41" s="20" t="s">
        <v>98</v>
      </c>
      <c r="X41" s="20" t="s">
        <v>98</v>
      </c>
      <c r="Y41" s="20" t="s">
        <v>98</v>
      </c>
      <c r="Z41" s="20" t="s">
        <v>98</v>
      </c>
      <c r="AA41" s="20" t="s">
        <v>98</v>
      </c>
      <c r="AB41" s="20" t="s">
        <v>98</v>
      </c>
      <c r="AC41" s="12" t="s">
        <v>98</v>
      </c>
      <c r="AD41" s="20" t="s">
        <v>98</v>
      </c>
      <c r="AE41" s="20" t="s">
        <v>111</v>
      </c>
      <c r="AF41" s="20" t="s">
        <v>111</v>
      </c>
      <c r="AG41" s="20" t="s">
        <v>111</v>
      </c>
      <c r="AH41" s="20" t="s">
        <v>98</v>
      </c>
      <c r="AI41" s="26">
        <v>25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5" t="s">
        <v>131</v>
      </c>
    </row>
    <row r="46" spans="1:35" ht="15.75" customHeight="1" x14ac:dyDescent="0.25">
      <c r="C46" s="15" t="s">
        <v>129</v>
      </c>
    </row>
    <row r="47" spans="1:35" ht="15.75" customHeight="1" x14ac:dyDescent="0.25">
      <c r="C47" s="15" t="s">
        <v>134</v>
      </c>
    </row>
    <row r="48" spans="1:35" ht="16.5" x14ac:dyDescent="0.25">
      <c r="A48" s="129"/>
      <c r="B48" s="129"/>
      <c r="C48" s="129"/>
      <c r="D48" s="129"/>
      <c r="E48" s="129"/>
      <c r="F48" s="129"/>
      <c r="G48" s="129"/>
      <c r="H48" s="129"/>
      <c r="I48" s="129"/>
      <c r="J48" s="129"/>
      <c r="S48" s="127" t="s">
        <v>130</v>
      </c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27"/>
      <c r="AF48" s="127"/>
      <c r="AG48" s="127"/>
      <c r="AH48" s="127"/>
      <c r="AI48" s="127"/>
    </row>
    <row r="49" spans="1:35" ht="16.5" x14ac:dyDescent="0.25">
      <c r="A49" s="128" t="s">
        <v>104</v>
      </c>
      <c r="B49" s="128"/>
      <c r="C49" s="128"/>
      <c r="D49" s="128"/>
      <c r="E49" s="128"/>
      <c r="F49" s="128"/>
      <c r="G49" s="128"/>
      <c r="H49" s="128"/>
      <c r="I49" s="128"/>
      <c r="J49" s="128"/>
      <c r="S49" s="128" t="s">
        <v>103</v>
      </c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8"/>
      <c r="AE49" s="128"/>
      <c r="AF49" s="128"/>
      <c r="AG49" s="128"/>
      <c r="AH49" s="128"/>
      <c r="AI49" s="128"/>
    </row>
    <row r="50" spans="1:35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128" t="s">
        <v>80</v>
      </c>
      <c r="B56" s="128"/>
      <c r="C56" s="128"/>
      <c r="D56" s="128"/>
      <c r="E56" s="128"/>
      <c r="F56" s="128"/>
      <c r="G56" s="128"/>
      <c r="H56" s="128"/>
      <c r="I56" s="128"/>
      <c r="J56" s="128"/>
      <c r="S56" s="128" t="s">
        <v>48</v>
      </c>
      <c r="T56" s="128"/>
      <c r="U56" s="128"/>
      <c r="V56" s="128"/>
      <c r="W56" s="128"/>
      <c r="X56" s="128"/>
      <c r="Y56" s="128"/>
      <c r="Z56" s="128"/>
      <c r="AA56" s="128"/>
      <c r="AB56" s="128"/>
      <c r="AC56" s="128"/>
      <c r="AD56" s="128"/>
      <c r="AE56" s="128"/>
      <c r="AF56" s="128"/>
      <c r="AG56" s="128"/>
      <c r="AH56" s="128"/>
      <c r="AI56" s="128"/>
    </row>
  </sheetData>
  <mergeCells count="16">
    <mergeCell ref="A6:AI6"/>
    <mergeCell ref="A1:N1"/>
    <mergeCell ref="T1:AI1"/>
    <mergeCell ref="A3:N3"/>
    <mergeCell ref="T2:AI2"/>
    <mergeCell ref="A5:AI5"/>
    <mergeCell ref="A2:N2"/>
    <mergeCell ref="A56:J56"/>
    <mergeCell ref="S56:AI56"/>
    <mergeCell ref="A8:A9"/>
    <mergeCell ref="B8:B9"/>
    <mergeCell ref="AI8:AI9"/>
    <mergeCell ref="A48:J48"/>
    <mergeCell ref="S48:AI48"/>
    <mergeCell ref="A49:J49"/>
    <mergeCell ref="S49:AI49"/>
  </mergeCells>
  <pageMargins left="0.7" right="0.7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6"/>
  <sheetViews>
    <sheetView workbookViewId="0">
      <selection activeCell="AA27" sqref="AA27"/>
    </sheetView>
  </sheetViews>
  <sheetFormatPr defaultColWidth="9.140625" defaultRowHeight="15" x14ac:dyDescent="0.25"/>
  <cols>
    <col min="1" max="1" width="4.28515625" style="15" customWidth="1"/>
    <col min="2" max="2" width="16.28515625" style="16" customWidth="1"/>
    <col min="3" max="3" width="3.7109375" style="15" customWidth="1"/>
    <col min="4" max="4" width="2.85546875" style="15" customWidth="1"/>
    <col min="5" max="17" width="3" style="15" customWidth="1"/>
    <col min="18" max="18" width="2.85546875" style="15" customWidth="1"/>
    <col min="19" max="25" width="3" style="15" customWidth="1"/>
    <col min="26" max="31" width="3.42578125" style="15" customWidth="1"/>
    <col min="32" max="32" width="2.85546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134" t="s">
        <v>135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T1" s="132" t="s">
        <v>101</v>
      </c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  <c r="AI1" s="132"/>
    </row>
    <row r="2" spans="1:35" ht="16.5" x14ac:dyDescent="0.25">
      <c r="A2" s="134" t="s">
        <v>141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T2" s="133" t="s">
        <v>6</v>
      </c>
      <c r="U2" s="133"/>
      <c r="V2" s="133"/>
      <c r="W2" s="133"/>
      <c r="X2" s="133"/>
      <c r="Y2" s="133"/>
      <c r="Z2" s="133"/>
      <c r="AA2" s="133"/>
      <c r="AB2" s="133"/>
      <c r="AC2" s="133"/>
      <c r="AD2" s="133"/>
      <c r="AE2" s="133"/>
      <c r="AF2" s="133"/>
      <c r="AG2" s="133"/>
      <c r="AH2" s="133"/>
      <c r="AI2" s="133"/>
    </row>
    <row r="3" spans="1:35" ht="16.5" x14ac:dyDescent="0.25">
      <c r="A3" s="133" t="s">
        <v>140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</row>
    <row r="4" spans="1:35" ht="9" customHeight="1" x14ac:dyDescent="0.25"/>
    <row r="5" spans="1:35" s="21" customFormat="1" ht="19.5" x14ac:dyDescent="0.3">
      <c r="A5" s="135" t="s">
        <v>46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  <c r="AH5" s="135"/>
      <c r="AI5" s="135"/>
    </row>
    <row r="6" spans="1:35" s="21" customFormat="1" ht="19.5" x14ac:dyDescent="0.3">
      <c r="A6" s="136" t="s">
        <v>137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6"/>
      <c r="AF6" s="136"/>
      <c r="AG6" s="136"/>
      <c r="AH6" s="136"/>
      <c r="AI6" s="136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37" t="s">
        <v>0</v>
      </c>
      <c r="B8" s="137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37" t="s">
        <v>45</v>
      </c>
    </row>
    <row r="9" spans="1:35" s="44" customFormat="1" ht="28.5" customHeight="1" x14ac:dyDescent="0.25">
      <c r="A9" s="138"/>
      <c r="B9" s="138"/>
      <c r="C9" s="43" t="s">
        <v>3</v>
      </c>
      <c r="D9" s="20" t="s">
        <v>42</v>
      </c>
      <c r="E9" s="20" t="s">
        <v>43</v>
      </c>
      <c r="F9" s="1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20" t="s">
        <v>43</v>
      </c>
      <c r="M9" s="1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20" t="s">
        <v>43</v>
      </c>
      <c r="T9" s="1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20" t="s">
        <v>43</v>
      </c>
      <c r="AA9" s="1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20" t="s">
        <v>42</v>
      </c>
      <c r="AI9" s="138"/>
    </row>
    <row r="10" spans="1:35" s="44" customFormat="1" ht="15" customHeight="1" x14ac:dyDescent="0.25">
      <c r="A10" s="45" t="s">
        <v>7</v>
      </c>
      <c r="B10" s="19" t="s">
        <v>48</v>
      </c>
      <c r="C10" s="20"/>
      <c r="D10" s="20" t="s">
        <v>111</v>
      </c>
      <c r="E10" s="20" t="s">
        <v>111</v>
      </c>
      <c r="F10" s="12"/>
      <c r="G10" s="20" t="s">
        <v>98</v>
      </c>
      <c r="H10" s="20" t="s">
        <v>98</v>
      </c>
      <c r="I10" s="20" t="s">
        <v>84</v>
      </c>
      <c r="J10" s="20" t="s">
        <v>98</v>
      </c>
      <c r="K10" s="20" t="s">
        <v>98</v>
      </c>
      <c r="L10" s="20" t="s">
        <v>84</v>
      </c>
      <c r="M10" s="12"/>
      <c r="N10" s="20" t="s">
        <v>98</v>
      </c>
      <c r="O10" s="20" t="s">
        <v>98</v>
      </c>
      <c r="P10" s="20" t="s">
        <v>84</v>
      </c>
      <c r="Q10" s="20" t="s">
        <v>98</v>
      </c>
      <c r="R10" s="20" t="s">
        <v>98</v>
      </c>
      <c r="S10" s="20" t="s">
        <v>84</v>
      </c>
      <c r="T10" s="12"/>
      <c r="U10" s="20" t="s">
        <v>98</v>
      </c>
      <c r="V10" s="20" t="s">
        <v>98</v>
      </c>
      <c r="W10" s="20" t="s">
        <v>84</v>
      </c>
      <c r="X10" s="20" t="s">
        <v>98</v>
      </c>
      <c r="Y10" s="20" t="s">
        <v>98</v>
      </c>
      <c r="Z10" s="20" t="s">
        <v>84</v>
      </c>
      <c r="AA10" s="12"/>
      <c r="AB10" s="20" t="s">
        <v>98</v>
      </c>
      <c r="AC10" s="20" t="s">
        <v>98</v>
      </c>
      <c r="AD10" s="20" t="s">
        <v>84</v>
      </c>
      <c r="AE10" s="20" t="s">
        <v>98</v>
      </c>
      <c r="AF10" s="20" t="s">
        <v>98</v>
      </c>
      <c r="AG10" s="20" t="s">
        <v>84</v>
      </c>
      <c r="AH10" s="20" t="s">
        <v>98</v>
      </c>
      <c r="AI10" s="26">
        <v>24</v>
      </c>
    </row>
    <row r="11" spans="1:35" s="44" customFormat="1" ht="15" customHeight="1" x14ac:dyDescent="0.25">
      <c r="A11" s="45" t="s">
        <v>8</v>
      </c>
      <c r="B11" s="19" t="s">
        <v>49</v>
      </c>
      <c r="C11" s="20"/>
      <c r="D11" s="20" t="s">
        <v>111</v>
      </c>
      <c r="E11" s="20" t="s">
        <v>111</v>
      </c>
      <c r="F11" s="12"/>
      <c r="G11" s="20" t="s">
        <v>98</v>
      </c>
      <c r="H11" s="20" t="s">
        <v>98</v>
      </c>
      <c r="I11" s="20" t="s">
        <v>84</v>
      </c>
      <c r="J11" s="20" t="s">
        <v>98</v>
      </c>
      <c r="K11" s="20" t="s">
        <v>98</v>
      </c>
      <c r="L11" s="20" t="s">
        <v>84</v>
      </c>
      <c r="M11" s="12"/>
      <c r="N11" s="20" t="s">
        <v>98</v>
      </c>
      <c r="O11" s="20" t="s">
        <v>98</v>
      </c>
      <c r="P11" s="20" t="s">
        <v>84</v>
      </c>
      <c r="Q11" s="20" t="s">
        <v>98</v>
      </c>
      <c r="R11" s="20" t="s">
        <v>98</v>
      </c>
      <c r="S11" s="20" t="s">
        <v>84</v>
      </c>
      <c r="T11" s="12"/>
      <c r="U11" s="20" t="s">
        <v>98</v>
      </c>
      <c r="V11" s="20" t="s">
        <v>98</v>
      </c>
      <c r="W11" s="20" t="s">
        <v>84</v>
      </c>
      <c r="X11" s="20" t="s">
        <v>98</v>
      </c>
      <c r="Y11" s="20" t="s">
        <v>98</v>
      </c>
      <c r="Z11" s="20" t="s">
        <v>84</v>
      </c>
      <c r="AA11" s="12"/>
      <c r="AB11" s="20" t="s">
        <v>98</v>
      </c>
      <c r="AC11" s="20" t="s">
        <v>98</v>
      </c>
      <c r="AD11" s="20" t="s">
        <v>84</v>
      </c>
      <c r="AE11" s="20" t="s">
        <v>98</v>
      </c>
      <c r="AF11" s="20" t="s">
        <v>98</v>
      </c>
      <c r="AG11" s="20" t="s">
        <v>84</v>
      </c>
      <c r="AH11" s="20" t="s">
        <v>98</v>
      </c>
      <c r="AI11" s="26">
        <v>24</v>
      </c>
    </row>
    <row r="12" spans="1:35" s="44" customFormat="1" ht="15" customHeight="1" x14ac:dyDescent="0.25">
      <c r="A12" s="45" t="s">
        <v>9</v>
      </c>
      <c r="B12" s="19" t="s">
        <v>50</v>
      </c>
      <c r="C12" s="20"/>
      <c r="D12" s="20" t="s">
        <v>111</v>
      </c>
      <c r="E12" s="20" t="s">
        <v>111</v>
      </c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12"/>
      <c r="N12" s="20" t="s">
        <v>143</v>
      </c>
      <c r="O12" s="20" t="s">
        <v>143</v>
      </c>
      <c r="P12" s="20" t="s">
        <v>143</v>
      </c>
      <c r="Q12" s="20" t="s">
        <v>143</v>
      </c>
      <c r="R12" s="43" t="s">
        <v>143</v>
      </c>
      <c r="S12" s="20" t="s">
        <v>143</v>
      </c>
      <c r="T12" s="12"/>
      <c r="U12" s="20" t="s">
        <v>143</v>
      </c>
      <c r="V12" s="20" t="s">
        <v>143</v>
      </c>
      <c r="W12" s="20" t="s">
        <v>143</v>
      </c>
      <c r="X12" s="20" t="s">
        <v>143</v>
      </c>
      <c r="Y12" s="20" t="s">
        <v>143</v>
      </c>
      <c r="Z12" s="20" t="s">
        <v>143</v>
      </c>
      <c r="AA12" s="37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12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12"/>
      <c r="G13" s="20" t="s">
        <v>84</v>
      </c>
      <c r="H13" s="20" t="s">
        <v>84</v>
      </c>
      <c r="I13" s="20" t="s">
        <v>84</v>
      </c>
      <c r="J13" s="20" t="s">
        <v>84</v>
      </c>
      <c r="K13" s="20" t="s">
        <v>84</v>
      </c>
      <c r="L13" s="20" t="s">
        <v>84</v>
      </c>
      <c r="M13" s="12"/>
      <c r="N13" s="20" t="s">
        <v>84</v>
      </c>
      <c r="O13" s="20" t="s">
        <v>84</v>
      </c>
      <c r="P13" s="20" t="s">
        <v>84</v>
      </c>
      <c r="Q13" s="20" t="s">
        <v>84</v>
      </c>
      <c r="R13" s="20" t="s">
        <v>84</v>
      </c>
      <c r="S13" s="20" t="s">
        <v>84</v>
      </c>
      <c r="T13" s="12"/>
      <c r="U13" s="20" t="s">
        <v>84</v>
      </c>
      <c r="V13" s="20" t="s">
        <v>84</v>
      </c>
      <c r="W13" s="20" t="s">
        <v>84</v>
      </c>
      <c r="X13" s="20" t="s">
        <v>84</v>
      </c>
      <c r="Y13" s="20" t="s">
        <v>84</v>
      </c>
      <c r="Z13" s="20" t="s">
        <v>84</v>
      </c>
      <c r="AA13" s="12"/>
      <c r="AB13" s="20" t="s">
        <v>84</v>
      </c>
      <c r="AC13" s="20" t="s">
        <v>84</v>
      </c>
      <c r="AD13" s="20" t="s">
        <v>84</v>
      </c>
      <c r="AE13" s="20" t="s">
        <v>84</v>
      </c>
      <c r="AF13" s="20" t="s">
        <v>84</v>
      </c>
      <c r="AG13" s="20" t="s">
        <v>84</v>
      </c>
      <c r="AH13" s="20" t="s">
        <v>84</v>
      </c>
      <c r="AI13" s="26">
        <v>0</v>
      </c>
    </row>
    <row r="14" spans="1:35" s="44" customFormat="1" ht="15" customHeight="1" x14ac:dyDescent="0.25">
      <c r="A14" s="45" t="s">
        <v>11</v>
      </c>
      <c r="B14" s="19" t="s">
        <v>52</v>
      </c>
      <c r="C14" s="20"/>
      <c r="D14" s="20" t="s">
        <v>111</v>
      </c>
      <c r="E14" s="20" t="s">
        <v>111</v>
      </c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1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37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24</v>
      </c>
    </row>
    <row r="15" spans="1:35" s="44" customFormat="1" ht="15" customHeight="1" x14ac:dyDescent="0.25">
      <c r="A15" s="45" t="s">
        <v>12</v>
      </c>
      <c r="B15" s="19" t="s">
        <v>53</v>
      </c>
      <c r="C15" s="20"/>
      <c r="D15" s="20" t="s">
        <v>111</v>
      </c>
      <c r="E15" s="20" t="s">
        <v>111</v>
      </c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1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24</v>
      </c>
    </row>
    <row r="16" spans="1:35" s="44" customFormat="1" ht="15" customHeight="1" x14ac:dyDescent="0.25">
      <c r="A16" s="45" t="s">
        <v>13</v>
      </c>
      <c r="B16" s="19" t="s">
        <v>54</v>
      </c>
      <c r="C16" s="20"/>
      <c r="D16" s="20" t="s">
        <v>111</v>
      </c>
      <c r="E16" s="20" t="s">
        <v>111</v>
      </c>
      <c r="F16" s="12"/>
      <c r="G16" s="20" t="s">
        <v>98</v>
      </c>
      <c r="H16" s="20" t="s">
        <v>98</v>
      </c>
      <c r="I16" s="20" t="s">
        <v>98</v>
      </c>
      <c r="J16" s="42" t="s">
        <v>94</v>
      </c>
      <c r="K16" s="20" t="s">
        <v>98</v>
      </c>
      <c r="L16" s="20" t="s">
        <v>98</v>
      </c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1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12"/>
      <c r="AB16" s="42" t="s">
        <v>94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22</v>
      </c>
    </row>
    <row r="17" spans="1:35" s="44" customFormat="1" ht="15" customHeight="1" x14ac:dyDescent="0.25">
      <c r="A17" s="45" t="s">
        <v>14</v>
      </c>
      <c r="B17" s="19" t="s">
        <v>55</v>
      </c>
      <c r="C17" s="20"/>
      <c r="D17" s="20" t="s">
        <v>111</v>
      </c>
      <c r="E17" s="20" t="s">
        <v>111</v>
      </c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1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24</v>
      </c>
    </row>
    <row r="18" spans="1:35" s="44" customFormat="1" ht="15" customHeight="1" x14ac:dyDescent="0.25">
      <c r="A18" s="45" t="s">
        <v>15</v>
      </c>
      <c r="B18" s="19" t="s">
        <v>56</v>
      </c>
      <c r="C18" s="20"/>
      <c r="D18" s="20" t="s">
        <v>111</v>
      </c>
      <c r="E18" s="20" t="s">
        <v>111</v>
      </c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1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24</v>
      </c>
    </row>
    <row r="19" spans="1:35" s="44" customFormat="1" ht="15" customHeight="1" x14ac:dyDescent="0.25">
      <c r="A19" s="45" t="s">
        <v>16</v>
      </c>
      <c r="B19" s="19" t="s">
        <v>57</v>
      </c>
      <c r="C19" s="20"/>
      <c r="D19" s="20" t="s">
        <v>111</v>
      </c>
      <c r="E19" s="20" t="s">
        <v>111</v>
      </c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1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24</v>
      </c>
    </row>
    <row r="20" spans="1:35" s="44" customFormat="1" ht="15" customHeight="1" x14ac:dyDescent="0.25">
      <c r="A20" s="45" t="s">
        <v>17</v>
      </c>
      <c r="B20" s="19" t="s">
        <v>58</v>
      </c>
      <c r="C20" s="20"/>
      <c r="D20" s="20" t="s">
        <v>111</v>
      </c>
      <c r="E20" s="20" t="s">
        <v>111</v>
      </c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1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24</v>
      </c>
    </row>
    <row r="21" spans="1:35" s="44" customFormat="1" ht="15" customHeight="1" x14ac:dyDescent="0.25">
      <c r="A21" s="45" t="s">
        <v>18</v>
      </c>
      <c r="B21" s="19" t="s">
        <v>59</v>
      </c>
      <c r="C21" s="20"/>
      <c r="D21" s="20" t="s">
        <v>111</v>
      </c>
      <c r="E21" s="20" t="s">
        <v>111</v>
      </c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1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24</v>
      </c>
    </row>
    <row r="22" spans="1:35" s="44" customFormat="1" ht="15" customHeight="1" x14ac:dyDescent="0.25">
      <c r="A22" s="45" t="s">
        <v>19</v>
      </c>
      <c r="B22" s="19" t="s">
        <v>60</v>
      </c>
      <c r="C22" s="20"/>
      <c r="D22" s="20" t="s">
        <v>111</v>
      </c>
      <c r="E22" s="20" t="s">
        <v>111</v>
      </c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12"/>
      <c r="U22" s="20" t="s">
        <v>98</v>
      </c>
      <c r="V22" s="42" t="s">
        <v>94</v>
      </c>
      <c r="W22" s="20" t="s">
        <v>98</v>
      </c>
      <c r="X22" s="20" t="s">
        <v>98</v>
      </c>
      <c r="Y22" s="20" t="s">
        <v>98</v>
      </c>
      <c r="Z22" s="20" t="s">
        <v>98</v>
      </c>
      <c r="AA22" s="37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23</v>
      </c>
    </row>
    <row r="23" spans="1:35" s="44" customFormat="1" ht="15" customHeight="1" x14ac:dyDescent="0.25">
      <c r="A23" s="45" t="s">
        <v>20</v>
      </c>
      <c r="B23" s="19" t="s">
        <v>61</v>
      </c>
      <c r="C23" s="20"/>
      <c r="D23" s="20" t="s">
        <v>111</v>
      </c>
      <c r="E23" s="20" t="s">
        <v>111</v>
      </c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1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24</v>
      </c>
    </row>
    <row r="24" spans="1:35" s="44" customFormat="1" ht="15" customHeight="1" x14ac:dyDescent="0.25">
      <c r="A24" s="45" t="s">
        <v>21</v>
      </c>
      <c r="B24" s="19" t="s">
        <v>62</v>
      </c>
      <c r="C24" s="20"/>
      <c r="D24" s="20" t="s">
        <v>111</v>
      </c>
      <c r="E24" s="20" t="s">
        <v>111</v>
      </c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1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1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24</v>
      </c>
    </row>
    <row r="25" spans="1:35" s="44" customFormat="1" ht="15" customHeight="1" x14ac:dyDescent="0.25">
      <c r="A25" s="45" t="s">
        <v>22</v>
      </c>
      <c r="B25" s="19" t="s">
        <v>63</v>
      </c>
      <c r="C25" s="20"/>
      <c r="D25" s="20" t="s">
        <v>111</v>
      </c>
      <c r="E25" s="20" t="s">
        <v>111</v>
      </c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1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24</v>
      </c>
    </row>
    <row r="26" spans="1:35" s="44" customFormat="1" ht="22.5" customHeight="1" x14ac:dyDescent="0.25">
      <c r="A26" s="45" t="s">
        <v>23</v>
      </c>
      <c r="B26" s="19" t="s">
        <v>64</v>
      </c>
      <c r="C26" s="20"/>
      <c r="D26" s="20" t="s">
        <v>111</v>
      </c>
      <c r="E26" s="20" t="s">
        <v>111</v>
      </c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1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1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24</v>
      </c>
    </row>
    <row r="27" spans="1:35" s="44" customFormat="1" ht="15" customHeight="1" x14ac:dyDescent="0.25">
      <c r="A27" s="45" t="s">
        <v>24</v>
      </c>
      <c r="B27" s="19" t="s">
        <v>65</v>
      </c>
      <c r="C27" s="20"/>
      <c r="D27" s="20" t="s">
        <v>111</v>
      </c>
      <c r="E27" s="20" t="s">
        <v>111</v>
      </c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1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24</v>
      </c>
    </row>
    <row r="28" spans="1:35" s="44" customFormat="1" ht="15" customHeight="1" x14ac:dyDescent="0.25">
      <c r="A28" s="45" t="s">
        <v>25</v>
      </c>
      <c r="B28" s="19" t="s">
        <v>66</v>
      </c>
      <c r="C28" s="20"/>
      <c r="D28" s="20" t="s">
        <v>111</v>
      </c>
      <c r="E28" s="20" t="s">
        <v>111</v>
      </c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1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12"/>
      <c r="AB28" s="42" t="s">
        <v>138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23</v>
      </c>
    </row>
    <row r="29" spans="1:35" s="44" customFormat="1" ht="15" customHeight="1" x14ac:dyDescent="0.25">
      <c r="A29" s="45" t="s">
        <v>26</v>
      </c>
      <c r="B29" s="19" t="s">
        <v>67</v>
      </c>
      <c r="C29" s="20"/>
      <c r="D29" s="20" t="s">
        <v>111</v>
      </c>
      <c r="E29" s="20" t="s">
        <v>111</v>
      </c>
      <c r="F29" s="1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1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42" t="s">
        <v>94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23</v>
      </c>
    </row>
    <row r="30" spans="1:35" s="44" customFormat="1" ht="15" customHeight="1" x14ac:dyDescent="0.25">
      <c r="A30" s="45" t="s">
        <v>27</v>
      </c>
      <c r="B30" s="19" t="s">
        <v>68</v>
      </c>
      <c r="C30" s="20"/>
      <c r="D30" s="20" t="s">
        <v>111</v>
      </c>
      <c r="E30" s="20" t="s">
        <v>111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1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1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24</v>
      </c>
    </row>
    <row r="31" spans="1:35" s="44" customFormat="1" ht="15" customHeight="1" x14ac:dyDescent="0.25">
      <c r="A31" s="45" t="s">
        <v>28</v>
      </c>
      <c r="B31" s="19" t="s">
        <v>69</v>
      </c>
      <c r="C31" s="20"/>
      <c r="D31" s="20" t="s">
        <v>111</v>
      </c>
      <c r="E31" s="20" t="s">
        <v>111</v>
      </c>
      <c r="F31" s="12"/>
      <c r="G31" s="20" t="s">
        <v>98</v>
      </c>
      <c r="H31" s="20" t="s">
        <v>98</v>
      </c>
      <c r="I31" s="20" t="s">
        <v>98</v>
      </c>
      <c r="J31" s="20" t="s">
        <v>98</v>
      </c>
      <c r="K31" s="20" t="s">
        <v>98</v>
      </c>
      <c r="L31" s="20" t="s">
        <v>98</v>
      </c>
      <c r="M31" s="12"/>
      <c r="N31" s="20" t="s">
        <v>98</v>
      </c>
      <c r="O31" s="20" t="s">
        <v>98</v>
      </c>
      <c r="P31" s="20" t="s">
        <v>98</v>
      </c>
      <c r="Q31" s="20" t="s">
        <v>98</v>
      </c>
      <c r="R31" s="20" t="s">
        <v>98</v>
      </c>
      <c r="S31" s="20" t="s">
        <v>98</v>
      </c>
      <c r="T31" s="12"/>
      <c r="U31" s="20" t="s">
        <v>98</v>
      </c>
      <c r="V31" s="20" t="s">
        <v>98</v>
      </c>
      <c r="W31" s="20" t="s">
        <v>98</v>
      </c>
      <c r="X31" s="20" t="s">
        <v>98</v>
      </c>
      <c r="Y31" s="20" t="s">
        <v>98</v>
      </c>
      <c r="Z31" s="20" t="s">
        <v>98</v>
      </c>
      <c r="AA31" s="12"/>
      <c r="AB31" s="42" t="s">
        <v>94</v>
      </c>
      <c r="AC31" s="20" t="s">
        <v>98</v>
      </c>
      <c r="AD31" s="20" t="s">
        <v>98</v>
      </c>
      <c r="AE31" s="20" t="s">
        <v>98</v>
      </c>
      <c r="AF31" s="20" t="s">
        <v>98</v>
      </c>
      <c r="AG31" s="20" t="s">
        <v>98</v>
      </c>
      <c r="AH31" s="20" t="s">
        <v>98</v>
      </c>
      <c r="AI31" s="26">
        <v>23</v>
      </c>
    </row>
    <row r="32" spans="1:35" s="44" customFormat="1" ht="15" customHeight="1" x14ac:dyDescent="0.25">
      <c r="A32" s="45" t="s">
        <v>29</v>
      </c>
      <c r="B32" s="19" t="s">
        <v>70</v>
      </c>
      <c r="C32" s="20"/>
      <c r="D32" s="20" t="s">
        <v>111</v>
      </c>
      <c r="E32" s="20" t="s">
        <v>111</v>
      </c>
      <c r="F32" s="12"/>
      <c r="G32" s="20" t="s">
        <v>98</v>
      </c>
      <c r="H32" s="20" t="s">
        <v>98</v>
      </c>
      <c r="I32" s="20" t="s">
        <v>98</v>
      </c>
      <c r="J32" s="20" t="s">
        <v>98</v>
      </c>
      <c r="K32" s="20" t="s">
        <v>98</v>
      </c>
      <c r="L32" s="20" t="s">
        <v>98</v>
      </c>
      <c r="M32" s="12"/>
      <c r="N32" s="20" t="s">
        <v>98</v>
      </c>
      <c r="O32" s="20" t="s">
        <v>98</v>
      </c>
      <c r="P32" s="20" t="s">
        <v>98</v>
      </c>
      <c r="Q32" s="20" t="s">
        <v>98</v>
      </c>
      <c r="R32" s="20" t="s">
        <v>98</v>
      </c>
      <c r="S32" s="20" t="s">
        <v>98</v>
      </c>
      <c r="T32" s="12"/>
      <c r="U32" s="20" t="s">
        <v>98</v>
      </c>
      <c r="V32" s="20" t="s">
        <v>98</v>
      </c>
      <c r="W32" s="20" t="s">
        <v>98</v>
      </c>
      <c r="X32" s="20" t="s">
        <v>98</v>
      </c>
      <c r="Y32" s="20" t="s">
        <v>98</v>
      </c>
      <c r="Z32" s="20" t="s">
        <v>98</v>
      </c>
      <c r="AA32" s="12"/>
      <c r="AB32" s="20" t="s">
        <v>98</v>
      </c>
      <c r="AC32" s="20" t="s">
        <v>98</v>
      </c>
      <c r="AD32" s="20" t="s">
        <v>98</v>
      </c>
      <c r="AE32" s="20" t="s">
        <v>98</v>
      </c>
      <c r="AF32" s="20" t="s">
        <v>98</v>
      </c>
      <c r="AG32" s="20" t="s">
        <v>98</v>
      </c>
      <c r="AH32" s="20" t="s">
        <v>98</v>
      </c>
      <c r="AI32" s="26">
        <v>24</v>
      </c>
    </row>
    <row r="33" spans="1:35" s="44" customFormat="1" ht="15" customHeight="1" x14ac:dyDescent="0.25">
      <c r="A33" s="45" t="s">
        <v>30</v>
      </c>
      <c r="B33" s="19" t="s">
        <v>71</v>
      </c>
      <c r="C33" s="20"/>
      <c r="D33" s="20" t="s">
        <v>111</v>
      </c>
      <c r="E33" s="20" t="s">
        <v>111</v>
      </c>
      <c r="F33" s="12"/>
      <c r="G33" s="20" t="s">
        <v>98</v>
      </c>
      <c r="H33" s="20" t="s">
        <v>98</v>
      </c>
      <c r="I33" s="20" t="s">
        <v>98</v>
      </c>
      <c r="J33" s="20" t="s">
        <v>98</v>
      </c>
      <c r="K33" s="20" t="s">
        <v>98</v>
      </c>
      <c r="L33" s="20" t="s">
        <v>98</v>
      </c>
      <c r="M33" s="12"/>
      <c r="N33" s="20" t="s">
        <v>98</v>
      </c>
      <c r="O33" s="20" t="s">
        <v>98</v>
      </c>
      <c r="P33" s="20" t="s">
        <v>98</v>
      </c>
      <c r="Q33" s="20" t="s">
        <v>98</v>
      </c>
      <c r="R33" s="20" t="s">
        <v>98</v>
      </c>
      <c r="S33" s="20" t="s">
        <v>98</v>
      </c>
      <c r="T33" s="12"/>
      <c r="U33" s="20" t="s">
        <v>98</v>
      </c>
      <c r="V33" s="20" t="s">
        <v>98</v>
      </c>
      <c r="W33" s="20" t="s">
        <v>98</v>
      </c>
      <c r="X33" s="20" t="s">
        <v>98</v>
      </c>
      <c r="Y33" s="20" t="s">
        <v>98</v>
      </c>
      <c r="Z33" s="20" t="s">
        <v>98</v>
      </c>
      <c r="AA33" s="12"/>
      <c r="AB33" s="20" t="s">
        <v>98</v>
      </c>
      <c r="AC33" s="20" t="s">
        <v>98</v>
      </c>
      <c r="AD33" s="20" t="s">
        <v>98</v>
      </c>
      <c r="AE33" s="20" t="s">
        <v>98</v>
      </c>
      <c r="AF33" s="20" t="s">
        <v>98</v>
      </c>
      <c r="AG33" s="20" t="s">
        <v>98</v>
      </c>
      <c r="AH33" s="20" t="s">
        <v>98</v>
      </c>
      <c r="AI33" s="26">
        <v>24</v>
      </c>
    </row>
    <row r="34" spans="1:35" s="44" customFormat="1" ht="15" customHeight="1" x14ac:dyDescent="0.25">
      <c r="A34" s="45" t="s">
        <v>31</v>
      </c>
      <c r="B34" s="19" t="s">
        <v>72</v>
      </c>
      <c r="C34" s="20"/>
      <c r="D34" s="20" t="s">
        <v>111</v>
      </c>
      <c r="E34" s="20" t="s">
        <v>111</v>
      </c>
      <c r="F34" s="12"/>
      <c r="G34" s="20" t="s">
        <v>98</v>
      </c>
      <c r="H34" s="20" t="s">
        <v>98</v>
      </c>
      <c r="I34" s="20" t="s">
        <v>98</v>
      </c>
      <c r="J34" s="20" t="s">
        <v>98</v>
      </c>
      <c r="K34" s="20" t="s">
        <v>98</v>
      </c>
      <c r="L34" s="20" t="s">
        <v>98</v>
      </c>
      <c r="M34" s="12"/>
      <c r="N34" s="20" t="s">
        <v>98</v>
      </c>
      <c r="O34" s="20" t="s">
        <v>98</v>
      </c>
      <c r="P34" s="20" t="s">
        <v>98</v>
      </c>
      <c r="Q34" s="20" t="s">
        <v>98</v>
      </c>
      <c r="R34" s="20" t="s">
        <v>98</v>
      </c>
      <c r="S34" s="20" t="s">
        <v>98</v>
      </c>
      <c r="T34" s="12"/>
      <c r="U34" s="20" t="s">
        <v>98</v>
      </c>
      <c r="V34" s="20" t="s">
        <v>98</v>
      </c>
      <c r="W34" s="20" t="s">
        <v>98</v>
      </c>
      <c r="X34" s="20" t="s">
        <v>98</v>
      </c>
      <c r="Y34" s="20" t="s">
        <v>98</v>
      </c>
      <c r="Z34" s="20" t="s">
        <v>98</v>
      </c>
      <c r="AA34" s="12"/>
      <c r="AB34" s="20" t="s">
        <v>98</v>
      </c>
      <c r="AC34" s="20" t="s">
        <v>98</v>
      </c>
      <c r="AD34" s="20" t="s">
        <v>98</v>
      </c>
      <c r="AE34" s="20" t="s">
        <v>98</v>
      </c>
      <c r="AF34" s="20" t="s">
        <v>98</v>
      </c>
      <c r="AG34" s="20" t="s">
        <v>98</v>
      </c>
      <c r="AH34" s="20" t="s">
        <v>98</v>
      </c>
      <c r="AI34" s="26">
        <v>24</v>
      </c>
    </row>
    <row r="35" spans="1:35" s="44" customFormat="1" ht="15" customHeight="1" x14ac:dyDescent="0.25">
      <c r="A35" s="45" t="s">
        <v>32</v>
      </c>
      <c r="B35" s="19" t="s">
        <v>73</v>
      </c>
      <c r="C35" s="20"/>
      <c r="D35" s="20" t="s">
        <v>111</v>
      </c>
      <c r="E35" s="20" t="s">
        <v>111</v>
      </c>
      <c r="F35" s="12"/>
      <c r="G35" s="20" t="s">
        <v>98</v>
      </c>
      <c r="H35" s="20" t="s">
        <v>98</v>
      </c>
      <c r="I35" s="20" t="s">
        <v>98</v>
      </c>
      <c r="J35" s="20" t="s">
        <v>98</v>
      </c>
      <c r="K35" s="20" t="s">
        <v>98</v>
      </c>
      <c r="L35" s="20" t="s">
        <v>98</v>
      </c>
      <c r="M35" s="12"/>
      <c r="N35" s="20" t="s">
        <v>98</v>
      </c>
      <c r="O35" s="20" t="s">
        <v>98</v>
      </c>
      <c r="P35" s="20" t="s">
        <v>98</v>
      </c>
      <c r="Q35" s="20" t="s">
        <v>98</v>
      </c>
      <c r="R35" s="20" t="s">
        <v>98</v>
      </c>
      <c r="S35" s="20" t="s">
        <v>98</v>
      </c>
      <c r="T35" s="12"/>
      <c r="U35" s="20" t="s">
        <v>98</v>
      </c>
      <c r="V35" s="20" t="s">
        <v>98</v>
      </c>
      <c r="W35" s="20" t="s">
        <v>98</v>
      </c>
      <c r="X35" s="20" t="s">
        <v>98</v>
      </c>
      <c r="Y35" s="20" t="s">
        <v>98</v>
      </c>
      <c r="Z35" s="20" t="s">
        <v>98</v>
      </c>
      <c r="AA35" s="12"/>
      <c r="AB35" s="20" t="s">
        <v>98</v>
      </c>
      <c r="AC35" s="20" t="s">
        <v>98</v>
      </c>
      <c r="AD35" s="20" t="s">
        <v>98</v>
      </c>
      <c r="AE35" s="20" t="s">
        <v>98</v>
      </c>
      <c r="AF35" s="20" t="s">
        <v>98</v>
      </c>
      <c r="AG35" s="20" t="s">
        <v>98</v>
      </c>
      <c r="AH35" s="20" t="s">
        <v>98</v>
      </c>
      <c r="AI35" s="26">
        <v>24</v>
      </c>
    </row>
    <row r="36" spans="1:35" s="44" customFormat="1" ht="15" customHeight="1" x14ac:dyDescent="0.25">
      <c r="A36" s="45" t="s">
        <v>33</v>
      </c>
      <c r="B36" s="19" t="s">
        <v>74</v>
      </c>
      <c r="C36" s="20"/>
      <c r="D36" s="20" t="s">
        <v>111</v>
      </c>
      <c r="E36" s="20" t="s">
        <v>111</v>
      </c>
      <c r="F36" s="12"/>
      <c r="G36" s="20" t="s">
        <v>98</v>
      </c>
      <c r="H36" s="20" t="s">
        <v>98</v>
      </c>
      <c r="I36" s="20" t="s">
        <v>98</v>
      </c>
      <c r="J36" s="20" t="s">
        <v>98</v>
      </c>
      <c r="K36" s="20" t="s">
        <v>98</v>
      </c>
      <c r="L36" s="20" t="s">
        <v>98</v>
      </c>
      <c r="M36" s="12"/>
      <c r="N36" s="20" t="s">
        <v>98</v>
      </c>
      <c r="O36" s="20" t="s">
        <v>98</v>
      </c>
      <c r="P36" s="20" t="s">
        <v>98</v>
      </c>
      <c r="Q36" s="20" t="s">
        <v>98</v>
      </c>
      <c r="R36" s="20" t="s">
        <v>98</v>
      </c>
      <c r="S36" s="20" t="s">
        <v>98</v>
      </c>
      <c r="T36" s="12"/>
      <c r="U36" s="20" t="s">
        <v>98</v>
      </c>
      <c r="V36" s="20" t="s">
        <v>98</v>
      </c>
      <c r="W36" s="20" t="s">
        <v>98</v>
      </c>
      <c r="X36" s="20" t="s">
        <v>98</v>
      </c>
      <c r="Y36" s="20" t="s">
        <v>98</v>
      </c>
      <c r="Z36" s="20" t="s">
        <v>98</v>
      </c>
      <c r="AA36" s="12"/>
      <c r="AB36" s="20" t="s">
        <v>98</v>
      </c>
      <c r="AC36" s="20" t="s">
        <v>98</v>
      </c>
      <c r="AD36" s="20" t="s">
        <v>98</v>
      </c>
      <c r="AE36" s="20" t="s">
        <v>98</v>
      </c>
      <c r="AF36" s="20" t="s">
        <v>98</v>
      </c>
      <c r="AG36" s="20" t="s">
        <v>98</v>
      </c>
      <c r="AH36" s="20" t="s">
        <v>98</v>
      </c>
      <c r="AI36" s="26">
        <v>24</v>
      </c>
    </row>
    <row r="37" spans="1:35" s="44" customFormat="1" ht="15" customHeight="1" x14ac:dyDescent="0.25">
      <c r="A37" s="45" t="s">
        <v>34</v>
      </c>
      <c r="B37" s="19" t="s">
        <v>75</v>
      </c>
      <c r="C37" s="20"/>
      <c r="D37" s="20" t="s">
        <v>111</v>
      </c>
      <c r="E37" s="20" t="s">
        <v>111</v>
      </c>
      <c r="F37" s="12"/>
      <c r="G37" s="20" t="s">
        <v>98</v>
      </c>
      <c r="H37" s="20" t="s">
        <v>98</v>
      </c>
      <c r="I37" s="20" t="s">
        <v>98</v>
      </c>
      <c r="J37" s="20" t="s">
        <v>98</v>
      </c>
      <c r="K37" s="20" t="s">
        <v>98</v>
      </c>
      <c r="L37" s="20" t="s">
        <v>98</v>
      </c>
      <c r="M37" s="12"/>
      <c r="N37" s="20" t="s">
        <v>98</v>
      </c>
      <c r="O37" s="20" t="s">
        <v>98</v>
      </c>
      <c r="P37" s="20" t="s">
        <v>98</v>
      </c>
      <c r="Q37" s="20" t="s">
        <v>98</v>
      </c>
      <c r="R37" s="20" t="s">
        <v>98</v>
      </c>
      <c r="S37" s="20" t="s">
        <v>98</v>
      </c>
      <c r="T37" s="12"/>
      <c r="U37" s="20" t="s">
        <v>98</v>
      </c>
      <c r="V37" s="20" t="s">
        <v>98</v>
      </c>
      <c r="W37" s="20" t="s">
        <v>98</v>
      </c>
      <c r="X37" s="20" t="s">
        <v>98</v>
      </c>
      <c r="Y37" s="20" t="s">
        <v>98</v>
      </c>
      <c r="Z37" s="20" t="s">
        <v>98</v>
      </c>
      <c r="AA37" s="12"/>
      <c r="AB37" s="20" t="s">
        <v>98</v>
      </c>
      <c r="AC37" s="20" t="s">
        <v>98</v>
      </c>
      <c r="AD37" s="20" t="s">
        <v>98</v>
      </c>
      <c r="AE37" s="20" t="s">
        <v>98</v>
      </c>
      <c r="AF37" s="20" t="s">
        <v>98</v>
      </c>
      <c r="AG37" s="20" t="s">
        <v>98</v>
      </c>
      <c r="AH37" s="20" t="s">
        <v>98</v>
      </c>
      <c r="AI37" s="26">
        <v>24</v>
      </c>
    </row>
    <row r="38" spans="1:35" s="44" customFormat="1" ht="15" customHeight="1" x14ac:dyDescent="0.25">
      <c r="A38" s="45" t="s">
        <v>35</v>
      </c>
      <c r="B38" s="19" t="s">
        <v>76</v>
      </c>
      <c r="C38" s="20"/>
      <c r="D38" s="20" t="s">
        <v>111</v>
      </c>
      <c r="E38" s="20" t="s">
        <v>111</v>
      </c>
      <c r="F38" s="12"/>
      <c r="G38" s="20" t="s">
        <v>98</v>
      </c>
      <c r="H38" s="20" t="s">
        <v>98</v>
      </c>
      <c r="I38" s="20" t="s">
        <v>98</v>
      </c>
      <c r="J38" s="20" t="s">
        <v>98</v>
      </c>
      <c r="K38" s="20" t="s">
        <v>98</v>
      </c>
      <c r="L38" s="20" t="s">
        <v>98</v>
      </c>
      <c r="M38" s="12"/>
      <c r="N38" s="20" t="s">
        <v>98</v>
      </c>
      <c r="O38" s="20" t="s">
        <v>98</v>
      </c>
      <c r="P38" s="20" t="s">
        <v>98</v>
      </c>
      <c r="Q38" s="20" t="s">
        <v>98</v>
      </c>
      <c r="R38" s="20" t="s">
        <v>98</v>
      </c>
      <c r="S38" s="20" t="s">
        <v>98</v>
      </c>
      <c r="T38" s="12"/>
      <c r="U38" s="20" t="s">
        <v>98</v>
      </c>
      <c r="V38" s="20" t="s">
        <v>98</v>
      </c>
      <c r="W38" s="20" t="s">
        <v>98</v>
      </c>
      <c r="X38" s="20" t="s">
        <v>98</v>
      </c>
      <c r="Y38" s="20" t="s">
        <v>98</v>
      </c>
      <c r="Z38" s="20" t="s">
        <v>98</v>
      </c>
      <c r="AA38" s="12"/>
      <c r="AB38" s="20" t="s">
        <v>98</v>
      </c>
      <c r="AC38" s="20" t="s">
        <v>98</v>
      </c>
      <c r="AD38" s="20" t="s">
        <v>98</v>
      </c>
      <c r="AE38" s="20" t="s">
        <v>98</v>
      </c>
      <c r="AF38" s="20" t="s">
        <v>98</v>
      </c>
      <c r="AG38" s="20" t="s">
        <v>98</v>
      </c>
      <c r="AH38" s="20" t="s">
        <v>98</v>
      </c>
      <c r="AI38" s="26">
        <v>24</v>
      </c>
    </row>
    <row r="39" spans="1:35" s="44" customFormat="1" ht="24" customHeight="1" x14ac:dyDescent="0.25">
      <c r="A39" s="45" t="s">
        <v>36</v>
      </c>
      <c r="B39" s="19" t="s">
        <v>78</v>
      </c>
      <c r="C39" s="20"/>
      <c r="D39" s="20" t="s">
        <v>111</v>
      </c>
      <c r="E39" s="20" t="s">
        <v>111</v>
      </c>
      <c r="F39" s="12"/>
      <c r="G39" s="20" t="s">
        <v>98</v>
      </c>
      <c r="H39" s="20" t="s">
        <v>98</v>
      </c>
      <c r="I39" s="20" t="s">
        <v>98</v>
      </c>
      <c r="J39" s="20" t="s">
        <v>98</v>
      </c>
      <c r="K39" s="20" t="s">
        <v>98</v>
      </c>
      <c r="L39" s="20" t="s">
        <v>98</v>
      </c>
      <c r="M39" s="12"/>
      <c r="N39" s="20" t="s">
        <v>98</v>
      </c>
      <c r="O39" s="20" t="s">
        <v>98</v>
      </c>
      <c r="P39" s="20" t="s">
        <v>98</v>
      </c>
      <c r="Q39" s="20" t="s">
        <v>98</v>
      </c>
      <c r="R39" s="20" t="s">
        <v>98</v>
      </c>
      <c r="S39" s="20" t="s">
        <v>98</v>
      </c>
      <c r="T39" s="12"/>
      <c r="U39" s="20" t="s">
        <v>98</v>
      </c>
      <c r="V39" s="20" t="s">
        <v>98</v>
      </c>
      <c r="W39" s="20" t="s">
        <v>98</v>
      </c>
      <c r="X39" s="20" t="s">
        <v>98</v>
      </c>
      <c r="Y39" s="20" t="s">
        <v>98</v>
      </c>
      <c r="Z39" s="20" t="s">
        <v>98</v>
      </c>
      <c r="AA39" s="12"/>
      <c r="AB39" s="20" t="s">
        <v>98</v>
      </c>
      <c r="AC39" s="20" t="s">
        <v>98</v>
      </c>
      <c r="AD39" s="20" t="s">
        <v>98</v>
      </c>
      <c r="AE39" s="20" t="s">
        <v>98</v>
      </c>
      <c r="AF39" s="20" t="s">
        <v>98</v>
      </c>
      <c r="AG39" s="20" t="s">
        <v>98</v>
      </c>
      <c r="AH39" s="20" t="s">
        <v>98</v>
      </c>
      <c r="AI39" s="26">
        <v>24</v>
      </c>
    </row>
    <row r="40" spans="1:35" s="44" customFormat="1" ht="15" customHeight="1" x14ac:dyDescent="0.25">
      <c r="A40" s="45" t="s">
        <v>37</v>
      </c>
      <c r="B40" s="19" t="s">
        <v>79</v>
      </c>
      <c r="C40" s="20"/>
      <c r="D40" s="20" t="s">
        <v>111</v>
      </c>
      <c r="E40" s="20" t="s">
        <v>111</v>
      </c>
      <c r="F40" s="12"/>
      <c r="G40" s="42" t="s">
        <v>94</v>
      </c>
      <c r="H40" s="42" t="s">
        <v>94</v>
      </c>
      <c r="I40" s="42" t="s">
        <v>94</v>
      </c>
      <c r="J40" s="42" t="s">
        <v>113</v>
      </c>
      <c r="K40" s="42" t="s">
        <v>113</v>
      </c>
      <c r="L40" s="42" t="s">
        <v>113</v>
      </c>
      <c r="M40" s="37"/>
      <c r="N40" s="42" t="s">
        <v>113</v>
      </c>
      <c r="O40" s="42" t="s">
        <v>113</v>
      </c>
      <c r="P40" s="42" t="s">
        <v>113</v>
      </c>
      <c r="Q40" s="42" t="s">
        <v>113</v>
      </c>
      <c r="R40" s="42" t="s">
        <v>113</v>
      </c>
      <c r="S40" s="42" t="s">
        <v>113</v>
      </c>
      <c r="T40" s="12"/>
      <c r="U40" s="42" t="s">
        <v>113</v>
      </c>
      <c r="V40" s="42" t="s">
        <v>113</v>
      </c>
      <c r="W40" s="42" t="s">
        <v>113</v>
      </c>
      <c r="X40" s="42" t="s">
        <v>113</v>
      </c>
      <c r="Y40" s="42" t="s">
        <v>113</v>
      </c>
      <c r="Z40" s="42" t="s">
        <v>113</v>
      </c>
      <c r="AA40" s="37"/>
      <c r="AB40" s="20" t="s">
        <v>98</v>
      </c>
      <c r="AC40" s="20" t="s">
        <v>98</v>
      </c>
      <c r="AD40" s="42" t="s">
        <v>94</v>
      </c>
      <c r="AE40" s="42" t="s">
        <v>94</v>
      </c>
      <c r="AF40" s="42" t="s">
        <v>94</v>
      </c>
      <c r="AG40" s="42" t="s">
        <v>94</v>
      </c>
      <c r="AH40" s="20" t="s">
        <v>98</v>
      </c>
      <c r="AI40" s="26">
        <v>2</v>
      </c>
    </row>
    <row r="41" spans="1:35" s="44" customFormat="1" ht="15" customHeight="1" x14ac:dyDescent="0.25">
      <c r="A41" s="45" t="s">
        <v>81</v>
      </c>
      <c r="B41" s="19" t="s">
        <v>80</v>
      </c>
      <c r="C41" s="20"/>
      <c r="D41" s="20" t="s">
        <v>111</v>
      </c>
      <c r="E41" s="20" t="s">
        <v>111</v>
      </c>
      <c r="F41" s="12"/>
      <c r="G41" s="20" t="s">
        <v>98</v>
      </c>
      <c r="H41" s="20" t="s">
        <v>98</v>
      </c>
      <c r="I41" s="20" t="s">
        <v>98</v>
      </c>
      <c r="J41" s="20" t="s">
        <v>98</v>
      </c>
      <c r="K41" s="20" t="s">
        <v>98</v>
      </c>
      <c r="L41" s="20" t="s">
        <v>98</v>
      </c>
      <c r="M41" s="12"/>
      <c r="N41" s="20" t="s">
        <v>98</v>
      </c>
      <c r="O41" s="20" t="s">
        <v>98</v>
      </c>
      <c r="P41" s="20" t="s">
        <v>98</v>
      </c>
      <c r="Q41" s="20" t="s">
        <v>98</v>
      </c>
      <c r="R41" s="20" t="s">
        <v>98</v>
      </c>
      <c r="S41" s="20" t="s">
        <v>98</v>
      </c>
      <c r="T41" s="12"/>
      <c r="U41" s="20" t="s">
        <v>98</v>
      </c>
      <c r="V41" s="20" t="s">
        <v>98</v>
      </c>
      <c r="W41" s="20" t="s">
        <v>98</v>
      </c>
      <c r="X41" s="20" t="s">
        <v>98</v>
      </c>
      <c r="Y41" s="20" t="s">
        <v>98</v>
      </c>
      <c r="Z41" s="20" t="s">
        <v>98</v>
      </c>
      <c r="AA41" s="12"/>
      <c r="AB41" s="20" t="s">
        <v>98</v>
      </c>
      <c r="AC41" s="20" t="s">
        <v>98</v>
      </c>
      <c r="AD41" s="20" t="s">
        <v>98</v>
      </c>
      <c r="AE41" s="20" t="s">
        <v>98</v>
      </c>
      <c r="AF41" s="20" t="s">
        <v>98</v>
      </c>
      <c r="AG41" s="20" t="s">
        <v>98</v>
      </c>
      <c r="AH41" s="20" t="s">
        <v>98</v>
      </c>
      <c r="AI41" s="26">
        <v>24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8" t="s">
        <v>139</v>
      </c>
    </row>
    <row r="46" spans="1:35" x14ac:dyDescent="0.25">
      <c r="C46" s="15" t="s">
        <v>144</v>
      </c>
    </row>
    <row r="47" spans="1:35" x14ac:dyDescent="0.25">
      <c r="C47" s="15" t="s">
        <v>131</v>
      </c>
    </row>
    <row r="48" spans="1:35" ht="16.5" x14ac:dyDescent="0.25">
      <c r="A48" s="129"/>
      <c r="B48" s="129"/>
      <c r="C48" s="129"/>
      <c r="D48" s="129"/>
      <c r="E48" s="129"/>
      <c r="F48" s="129"/>
      <c r="G48" s="129"/>
      <c r="H48" s="129"/>
      <c r="I48" s="129"/>
      <c r="J48" s="129"/>
      <c r="S48" s="127" t="s">
        <v>142</v>
      </c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27"/>
      <c r="AF48" s="127"/>
      <c r="AG48" s="127"/>
      <c r="AH48" s="127"/>
      <c r="AI48" s="127"/>
    </row>
    <row r="49" spans="1:35" ht="16.5" x14ac:dyDescent="0.25">
      <c r="A49" s="128" t="s">
        <v>104</v>
      </c>
      <c r="B49" s="128"/>
      <c r="C49" s="128"/>
      <c r="D49" s="128"/>
      <c r="E49" s="128"/>
      <c r="F49" s="128"/>
      <c r="G49" s="128"/>
      <c r="H49" s="128"/>
      <c r="I49" s="128"/>
      <c r="J49" s="128"/>
      <c r="S49" s="128" t="s">
        <v>103</v>
      </c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8"/>
      <c r="AE49" s="128"/>
      <c r="AF49" s="128"/>
      <c r="AG49" s="128"/>
      <c r="AH49" s="128"/>
      <c r="AI49" s="128"/>
    </row>
    <row r="50" spans="1:35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128" t="s">
        <v>80</v>
      </c>
      <c r="B56" s="128"/>
      <c r="C56" s="128"/>
      <c r="D56" s="128"/>
      <c r="E56" s="128"/>
      <c r="F56" s="128"/>
      <c r="G56" s="128"/>
      <c r="H56" s="128"/>
      <c r="I56" s="128"/>
      <c r="J56" s="128"/>
      <c r="S56" s="128"/>
      <c r="T56" s="128"/>
      <c r="U56" s="128"/>
      <c r="V56" s="128"/>
      <c r="W56" s="128"/>
      <c r="X56" s="128"/>
      <c r="Y56" s="128"/>
      <c r="Z56" s="128"/>
      <c r="AA56" s="128"/>
      <c r="AB56" s="128"/>
      <c r="AC56" s="128"/>
      <c r="AD56" s="128"/>
      <c r="AE56" s="128"/>
      <c r="AF56" s="128"/>
      <c r="AG56" s="128"/>
      <c r="AH56" s="128"/>
      <c r="AI56" s="128"/>
    </row>
  </sheetData>
  <mergeCells count="16">
    <mergeCell ref="A5:AI5"/>
    <mergeCell ref="A1:N1"/>
    <mergeCell ref="T1:AI1"/>
    <mergeCell ref="A2:N2"/>
    <mergeCell ref="T2:AI2"/>
    <mergeCell ref="A3:N3"/>
    <mergeCell ref="A49:J49"/>
    <mergeCell ref="S49:AI49"/>
    <mergeCell ref="A56:J56"/>
    <mergeCell ref="S56:AI56"/>
    <mergeCell ref="A6:AI6"/>
    <mergeCell ref="A8:A9"/>
    <mergeCell ref="B8:B9"/>
    <mergeCell ref="AI8:AI9"/>
    <mergeCell ref="A48:J48"/>
    <mergeCell ref="S48:AI48"/>
  </mergeCells>
  <pageMargins left="0.7" right="0.7" top="0.75" bottom="0.75" header="0.3" footer="0.3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7"/>
  <sheetViews>
    <sheetView topLeftCell="A16" workbookViewId="0">
      <selection activeCell="D13" sqref="D13:I13"/>
    </sheetView>
  </sheetViews>
  <sheetFormatPr defaultColWidth="9.140625" defaultRowHeight="15" x14ac:dyDescent="0.25"/>
  <cols>
    <col min="1" max="1" width="4.28515625" style="15" customWidth="1"/>
    <col min="2" max="2" width="16.28515625" style="16" customWidth="1"/>
    <col min="3" max="3" width="3.7109375" style="15" customWidth="1"/>
    <col min="4" max="4" width="2.85546875" style="15" customWidth="1"/>
    <col min="5" max="17" width="3" style="15" customWidth="1"/>
    <col min="18" max="18" width="2.85546875" style="15" customWidth="1"/>
    <col min="19" max="25" width="3" style="15" customWidth="1"/>
    <col min="26" max="31" width="3.42578125" style="15" customWidth="1"/>
    <col min="32" max="32" width="2.85546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134" t="s">
        <v>135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T1" s="132" t="s">
        <v>101</v>
      </c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  <c r="AI1" s="132"/>
    </row>
    <row r="2" spans="1:35" ht="16.5" x14ac:dyDescent="0.25">
      <c r="A2" s="134" t="s">
        <v>141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T2" s="133" t="s">
        <v>6</v>
      </c>
      <c r="U2" s="133"/>
      <c r="V2" s="133"/>
      <c r="W2" s="133"/>
      <c r="X2" s="133"/>
      <c r="Y2" s="133"/>
      <c r="Z2" s="133"/>
      <c r="AA2" s="133"/>
      <c r="AB2" s="133"/>
      <c r="AC2" s="133"/>
      <c r="AD2" s="133"/>
      <c r="AE2" s="133"/>
      <c r="AF2" s="133"/>
      <c r="AG2" s="133"/>
      <c r="AH2" s="133"/>
      <c r="AI2" s="133"/>
    </row>
    <row r="3" spans="1:35" ht="16.5" x14ac:dyDescent="0.25">
      <c r="A3" s="133" t="s">
        <v>140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</row>
    <row r="4" spans="1:35" ht="9" customHeight="1" x14ac:dyDescent="0.25"/>
    <row r="5" spans="1:35" s="21" customFormat="1" ht="19.5" x14ac:dyDescent="0.3">
      <c r="A5" s="135" t="s">
        <v>46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  <c r="AH5" s="135"/>
      <c r="AI5" s="135"/>
    </row>
    <row r="6" spans="1:35" s="21" customFormat="1" ht="19.5" x14ac:dyDescent="0.3">
      <c r="A6" s="136" t="s">
        <v>145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6"/>
      <c r="AF6" s="136"/>
      <c r="AG6" s="136"/>
      <c r="AH6" s="136"/>
      <c r="AI6" s="136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37" t="s">
        <v>0</v>
      </c>
      <c r="B8" s="137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11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11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11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37" t="s">
        <v>45</v>
      </c>
    </row>
    <row r="9" spans="1:35" s="44" customFormat="1" ht="28.5" customHeight="1" x14ac:dyDescent="0.25">
      <c r="A9" s="138"/>
      <c r="B9" s="138"/>
      <c r="C9" s="43" t="s">
        <v>3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20" t="s">
        <v>43</v>
      </c>
      <c r="J9" s="12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20" t="s">
        <v>43</v>
      </c>
      <c r="Q9" s="12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20" t="s">
        <v>43</v>
      </c>
      <c r="X9" s="12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20" t="s">
        <v>43</v>
      </c>
      <c r="AE9" s="12" t="s">
        <v>44</v>
      </c>
      <c r="AF9" s="20" t="s">
        <v>38</v>
      </c>
      <c r="AG9" s="20" t="s">
        <v>39</v>
      </c>
      <c r="AH9" s="20" t="s">
        <v>42</v>
      </c>
      <c r="AI9" s="138"/>
    </row>
    <row r="10" spans="1:35" s="44" customFormat="1" ht="1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84</v>
      </c>
      <c r="G10" s="20" t="s">
        <v>98</v>
      </c>
      <c r="H10" s="20" t="s">
        <v>98</v>
      </c>
      <c r="I10" s="20" t="s">
        <v>84</v>
      </c>
      <c r="J10" s="12"/>
      <c r="K10" s="20" t="s">
        <v>98</v>
      </c>
      <c r="L10" s="46" t="s">
        <v>98</v>
      </c>
      <c r="M10" s="20" t="s">
        <v>84</v>
      </c>
      <c r="N10" s="20" t="s">
        <v>98</v>
      </c>
      <c r="O10" s="20" t="s">
        <v>98</v>
      </c>
      <c r="P10" s="20" t="s">
        <v>84</v>
      </c>
      <c r="Q10" s="12"/>
      <c r="R10" s="20" t="s">
        <v>98</v>
      </c>
      <c r="S10" s="20" t="s">
        <v>98</v>
      </c>
      <c r="T10" s="20" t="s">
        <v>84</v>
      </c>
      <c r="U10" s="20" t="s">
        <v>98</v>
      </c>
      <c r="V10" s="20" t="s">
        <v>98</v>
      </c>
      <c r="W10" s="20" t="s">
        <v>84</v>
      </c>
      <c r="X10" s="12"/>
      <c r="Y10" s="20" t="s">
        <v>98</v>
      </c>
      <c r="Z10" s="20" t="s">
        <v>98</v>
      </c>
      <c r="AA10" s="20" t="s">
        <v>84</v>
      </c>
      <c r="AB10" s="20" t="s">
        <v>98</v>
      </c>
      <c r="AC10" s="20" t="s">
        <v>98</v>
      </c>
      <c r="AD10" s="20" t="s">
        <v>84</v>
      </c>
      <c r="AE10" s="12"/>
      <c r="AF10" s="20" t="s">
        <v>98</v>
      </c>
      <c r="AG10" s="20" t="s">
        <v>98</v>
      </c>
      <c r="AH10" s="20" t="s">
        <v>98</v>
      </c>
      <c r="AI10" s="26">
        <v>26</v>
      </c>
    </row>
    <row r="11" spans="1:35" s="44" customFormat="1" ht="1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84</v>
      </c>
      <c r="G11" s="20" t="s">
        <v>98</v>
      </c>
      <c r="H11" s="20" t="s">
        <v>98</v>
      </c>
      <c r="I11" s="20" t="s">
        <v>84</v>
      </c>
      <c r="J11" s="12"/>
      <c r="K11" s="20" t="s">
        <v>98</v>
      </c>
      <c r="L11" s="46" t="s">
        <v>98</v>
      </c>
      <c r="M11" s="20" t="s">
        <v>84</v>
      </c>
      <c r="N11" s="20" t="s">
        <v>98</v>
      </c>
      <c r="O11" s="20" t="s">
        <v>98</v>
      </c>
      <c r="P11" s="20" t="s">
        <v>84</v>
      </c>
      <c r="Q11" s="12"/>
      <c r="R11" s="20" t="s">
        <v>98</v>
      </c>
      <c r="S11" s="20" t="s">
        <v>98</v>
      </c>
      <c r="T11" s="20" t="s">
        <v>84</v>
      </c>
      <c r="U11" s="20" t="s">
        <v>98</v>
      </c>
      <c r="V11" s="20" t="s">
        <v>98</v>
      </c>
      <c r="W11" s="20" t="s">
        <v>84</v>
      </c>
      <c r="X11" s="12"/>
      <c r="Y11" s="20" t="s">
        <v>98</v>
      </c>
      <c r="Z11" s="20" t="s">
        <v>98</v>
      </c>
      <c r="AA11" s="20" t="s">
        <v>84</v>
      </c>
      <c r="AB11" s="20" t="s">
        <v>98</v>
      </c>
      <c r="AC11" s="20" t="s">
        <v>98</v>
      </c>
      <c r="AD11" s="20" t="s">
        <v>84</v>
      </c>
      <c r="AE11" s="12"/>
      <c r="AF11" s="20" t="s">
        <v>98</v>
      </c>
      <c r="AG11" s="20" t="s">
        <v>98</v>
      </c>
      <c r="AH11" s="20" t="s">
        <v>98</v>
      </c>
      <c r="AI11" s="26">
        <v>26</v>
      </c>
    </row>
    <row r="12" spans="1:35" s="44" customFormat="1" ht="1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12"/>
      <c r="K12" s="20" t="s">
        <v>98</v>
      </c>
      <c r="L12" s="46" t="s">
        <v>98</v>
      </c>
      <c r="M12" s="46" t="s">
        <v>98</v>
      </c>
      <c r="N12" s="46" t="s">
        <v>98</v>
      </c>
      <c r="O12" s="46" t="s">
        <v>98</v>
      </c>
      <c r="P12" s="46" t="s">
        <v>98</v>
      </c>
      <c r="Q12" s="12"/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12"/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12"/>
      <c r="AF12" s="20" t="s">
        <v>98</v>
      </c>
      <c r="AG12" s="20" t="s">
        <v>98</v>
      </c>
      <c r="AH12" s="20" t="s">
        <v>98</v>
      </c>
      <c r="AI12" s="26">
        <v>26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20" t="s">
        <v>84</v>
      </c>
      <c r="I13" s="20" t="s">
        <v>84</v>
      </c>
      <c r="J13" s="12"/>
      <c r="K13" s="20" t="s">
        <v>84</v>
      </c>
      <c r="L13" s="20" t="s">
        <v>84</v>
      </c>
      <c r="M13" s="20" t="s">
        <v>84</v>
      </c>
      <c r="N13" s="20" t="s">
        <v>84</v>
      </c>
      <c r="O13" s="20" t="s">
        <v>84</v>
      </c>
      <c r="P13" s="20" t="s">
        <v>84</v>
      </c>
      <c r="Q13" s="12"/>
      <c r="R13" s="20" t="s">
        <v>84</v>
      </c>
      <c r="S13" s="20" t="s">
        <v>84</v>
      </c>
      <c r="T13" s="20" t="s">
        <v>84</v>
      </c>
      <c r="U13" s="20" t="s">
        <v>84</v>
      </c>
      <c r="V13" s="20" t="s">
        <v>84</v>
      </c>
      <c r="W13" s="20" t="s">
        <v>84</v>
      </c>
      <c r="X13" s="12"/>
      <c r="Y13" s="20" t="s">
        <v>84</v>
      </c>
      <c r="Z13" s="20" t="s">
        <v>84</v>
      </c>
      <c r="AA13" s="20" t="s">
        <v>84</v>
      </c>
      <c r="AB13" s="20" t="s">
        <v>84</v>
      </c>
      <c r="AC13" s="20" t="s">
        <v>84</v>
      </c>
      <c r="AD13" s="20" t="s">
        <v>84</v>
      </c>
      <c r="AE13" s="12"/>
      <c r="AF13" s="20" t="s">
        <v>84</v>
      </c>
      <c r="AG13" s="20" t="s">
        <v>84</v>
      </c>
      <c r="AH13" s="20" t="s">
        <v>84</v>
      </c>
      <c r="AI13" s="26">
        <v>0</v>
      </c>
    </row>
    <row r="14" spans="1:35" s="44" customFormat="1" ht="1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12"/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12"/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12"/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12"/>
      <c r="AF14" s="20" t="s">
        <v>98</v>
      </c>
      <c r="AG14" s="20" t="s">
        <v>98</v>
      </c>
      <c r="AH14" s="20" t="s">
        <v>98</v>
      </c>
      <c r="AI14" s="26">
        <v>26</v>
      </c>
    </row>
    <row r="15" spans="1:35" s="44" customFormat="1" ht="1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12"/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12"/>
      <c r="R15" s="42" t="s">
        <v>94</v>
      </c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12"/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12"/>
      <c r="AF15" s="20" t="s">
        <v>98</v>
      </c>
      <c r="AG15" s="20" t="s">
        <v>98</v>
      </c>
      <c r="AH15" s="20" t="s">
        <v>98</v>
      </c>
      <c r="AI15" s="26">
        <v>25</v>
      </c>
    </row>
    <row r="16" spans="1:35" s="44" customFormat="1" ht="1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37"/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12"/>
      <c r="R16" s="42" t="s">
        <v>94</v>
      </c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12"/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12"/>
      <c r="AF16" s="20" t="s">
        <v>98</v>
      </c>
      <c r="AG16" s="20" t="s">
        <v>98</v>
      </c>
      <c r="AH16" s="20" t="s">
        <v>98</v>
      </c>
      <c r="AI16" s="26">
        <v>25</v>
      </c>
    </row>
    <row r="17" spans="1:35" s="44" customFormat="1" ht="1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12"/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12"/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12"/>
      <c r="Y17" s="20" t="s">
        <v>98</v>
      </c>
      <c r="Z17" s="20" t="s">
        <v>98</v>
      </c>
      <c r="AA17" s="20" t="s">
        <v>98</v>
      </c>
      <c r="AB17" s="20" t="s">
        <v>98</v>
      </c>
      <c r="AC17" s="42" t="s">
        <v>94</v>
      </c>
      <c r="AD17" s="20" t="s">
        <v>98</v>
      </c>
      <c r="AE17" s="12"/>
      <c r="AF17" s="20" t="s">
        <v>98</v>
      </c>
      <c r="AG17" s="20" t="s">
        <v>98</v>
      </c>
      <c r="AH17" s="20" t="s">
        <v>98</v>
      </c>
      <c r="AI17" s="26">
        <v>25</v>
      </c>
    </row>
    <row r="18" spans="1:35" s="44" customFormat="1" ht="1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12"/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12"/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12"/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12"/>
      <c r="AF18" s="20" t="s">
        <v>98</v>
      </c>
      <c r="AG18" s="20" t="s">
        <v>98</v>
      </c>
      <c r="AH18" s="20" t="s">
        <v>98</v>
      </c>
      <c r="AI18" s="26">
        <v>26</v>
      </c>
    </row>
    <row r="19" spans="1:35" s="44" customFormat="1" ht="1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12"/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12"/>
      <c r="R19" s="20" t="s">
        <v>98</v>
      </c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12"/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12"/>
      <c r="AF19" s="20" t="s">
        <v>98</v>
      </c>
      <c r="AG19" s="20" t="s">
        <v>98</v>
      </c>
      <c r="AH19" s="20" t="s">
        <v>98</v>
      </c>
      <c r="AI19" s="26">
        <v>26</v>
      </c>
    </row>
    <row r="20" spans="1:35" s="44" customFormat="1" ht="1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12"/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12"/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12"/>
      <c r="Y20" s="20" t="s">
        <v>98</v>
      </c>
      <c r="Z20" s="20" t="s">
        <v>98</v>
      </c>
      <c r="AA20" s="20" t="s">
        <v>98</v>
      </c>
      <c r="AB20" s="42" t="s">
        <v>94</v>
      </c>
      <c r="AC20" s="42" t="s">
        <v>94</v>
      </c>
      <c r="AD20" s="20" t="s">
        <v>98</v>
      </c>
      <c r="AE20" s="12"/>
      <c r="AF20" s="20" t="s">
        <v>98</v>
      </c>
      <c r="AG20" s="20" t="s">
        <v>98</v>
      </c>
      <c r="AH20" s="20" t="s">
        <v>98</v>
      </c>
      <c r="AI20" s="26">
        <v>24</v>
      </c>
    </row>
    <row r="21" spans="1:35" s="44" customFormat="1" ht="1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12"/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12"/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12"/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12"/>
      <c r="AF21" s="20" t="s">
        <v>98</v>
      </c>
      <c r="AG21" s="20" t="s">
        <v>98</v>
      </c>
      <c r="AH21" s="20" t="s">
        <v>98</v>
      </c>
      <c r="AI21" s="26">
        <v>26</v>
      </c>
    </row>
    <row r="22" spans="1:35" s="44" customFormat="1" ht="1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42" t="s">
        <v>94</v>
      </c>
      <c r="I22" s="20" t="s">
        <v>98</v>
      </c>
      <c r="J22" s="12"/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12"/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12"/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12"/>
      <c r="AF22" s="20" t="s">
        <v>98</v>
      </c>
      <c r="AG22" s="20" t="s">
        <v>98</v>
      </c>
      <c r="AH22" s="20" t="s">
        <v>98</v>
      </c>
      <c r="AI22" s="26">
        <v>25</v>
      </c>
    </row>
    <row r="23" spans="1:35" s="44" customFormat="1" ht="1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12"/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12"/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12"/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12"/>
      <c r="AF23" s="20" t="s">
        <v>98</v>
      </c>
      <c r="AG23" s="20" t="s">
        <v>98</v>
      </c>
      <c r="AH23" s="20" t="s">
        <v>98</v>
      </c>
      <c r="AI23" s="26">
        <v>26</v>
      </c>
    </row>
    <row r="24" spans="1:35" s="44" customFormat="1" ht="1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12"/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12"/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12"/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12"/>
      <c r="AF24" s="20" t="s">
        <v>98</v>
      </c>
      <c r="AG24" s="20" t="s">
        <v>98</v>
      </c>
      <c r="AH24" s="20" t="s">
        <v>98</v>
      </c>
      <c r="AI24" s="26">
        <v>26</v>
      </c>
    </row>
    <row r="25" spans="1:35" s="44" customFormat="1" ht="1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12"/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12"/>
      <c r="R25" s="20" t="s">
        <v>98</v>
      </c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12"/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12"/>
      <c r="AF25" s="20" t="s">
        <v>98</v>
      </c>
      <c r="AG25" s="20" t="s">
        <v>98</v>
      </c>
      <c r="AH25" s="20" t="s">
        <v>98</v>
      </c>
      <c r="AI25" s="26">
        <v>26</v>
      </c>
    </row>
    <row r="26" spans="1:35" s="44" customFormat="1" ht="22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12"/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12"/>
      <c r="R26" s="20" t="s">
        <v>98</v>
      </c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12"/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12"/>
      <c r="AF26" s="20" t="s">
        <v>98</v>
      </c>
      <c r="AG26" s="20" t="s">
        <v>98</v>
      </c>
      <c r="AH26" s="20" t="s">
        <v>98</v>
      </c>
      <c r="AI26" s="26">
        <v>26</v>
      </c>
    </row>
    <row r="27" spans="1:35" s="44" customFormat="1" ht="1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12"/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12"/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12"/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12"/>
      <c r="AF27" s="20" t="s">
        <v>98</v>
      </c>
      <c r="AG27" s="20" t="s">
        <v>98</v>
      </c>
      <c r="AH27" s="20" t="s">
        <v>98</v>
      </c>
      <c r="AI27" s="26">
        <v>26</v>
      </c>
    </row>
    <row r="28" spans="1:35" s="44" customFormat="1" ht="1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12"/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12"/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12"/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12"/>
      <c r="AF28" s="20" t="s">
        <v>98</v>
      </c>
      <c r="AG28" s="20" t="s">
        <v>98</v>
      </c>
      <c r="AH28" s="20" t="s">
        <v>98</v>
      </c>
      <c r="AI28" s="26">
        <v>26</v>
      </c>
    </row>
    <row r="29" spans="1:35" s="44" customFormat="1" ht="15" customHeight="1" x14ac:dyDescent="0.25">
      <c r="A29" s="45" t="s">
        <v>26</v>
      </c>
      <c r="B29" s="19" t="s">
        <v>67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12"/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12"/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12"/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12"/>
      <c r="AF29" s="20" t="s">
        <v>98</v>
      </c>
      <c r="AG29" s="20" t="s">
        <v>98</v>
      </c>
      <c r="AH29" s="20" t="s">
        <v>98</v>
      </c>
      <c r="AI29" s="26">
        <v>26</v>
      </c>
    </row>
    <row r="30" spans="1:35" s="44" customFormat="1" ht="15" customHeight="1" x14ac:dyDescent="0.25">
      <c r="A30" s="45" t="s">
        <v>27</v>
      </c>
      <c r="B30" s="19" t="s">
        <v>68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20" t="s">
        <v>98</v>
      </c>
      <c r="J30" s="12"/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12"/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20" t="s">
        <v>98</v>
      </c>
      <c r="X30" s="12"/>
      <c r="Y30" s="20" t="s">
        <v>98</v>
      </c>
      <c r="Z30" s="20" t="s">
        <v>84</v>
      </c>
      <c r="AA30" s="20" t="s">
        <v>84</v>
      </c>
      <c r="AB30" s="20" t="s">
        <v>84</v>
      </c>
      <c r="AC30" s="20" t="s">
        <v>84</v>
      </c>
      <c r="AD30" s="20" t="s">
        <v>84</v>
      </c>
      <c r="AE30" s="12"/>
      <c r="AF30" s="20" t="s">
        <v>98</v>
      </c>
      <c r="AG30" s="20" t="s">
        <v>98</v>
      </c>
      <c r="AH30" s="20" t="s">
        <v>98</v>
      </c>
      <c r="AI30" s="26">
        <v>21</v>
      </c>
    </row>
    <row r="31" spans="1:35" s="44" customFormat="1" ht="15" customHeight="1" x14ac:dyDescent="0.25">
      <c r="A31" s="45" t="s">
        <v>28</v>
      </c>
      <c r="B31" s="19" t="s">
        <v>69</v>
      </c>
      <c r="C31" s="20"/>
      <c r="D31" s="20" t="s">
        <v>98</v>
      </c>
      <c r="E31" s="20" t="s">
        <v>98</v>
      </c>
      <c r="F31" s="20" t="s">
        <v>98</v>
      </c>
      <c r="G31" s="20" t="s">
        <v>98</v>
      </c>
      <c r="H31" s="20" t="s">
        <v>98</v>
      </c>
      <c r="I31" s="20" t="s">
        <v>98</v>
      </c>
      <c r="J31" s="12"/>
      <c r="K31" s="20" t="s">
        <v>98</v>
      </c>
      <c r="L31" s="20" t="s">
        <v>98</v>
      </c>
      <c r="M31" s="20" t="s">
        <v>98</v>
      </c>
      <c r="N31" s="20" t="s">
        <v>98</v>
      </c>
      <c r="O31" s="20" t="s">
        <v>98</v>
      </c>
      <c r="P31" s="20" t="s">
        <v>98</v>
      </c>
      <c r="Q31" s="12"/>
      <c r="R31" s="20" t="s">
        <v>98</v>
      </c>
      <c r="S31" s="20" t="s">
        <v>98</v>
      </c>
      <c r="T31" s="20" t="s">
        <v>98</v>
      </c>
      <c r="U31" s="20" t="s">
        <v>98</v>
      </c>
      <c r="V31" s="20" t="s">
        <v>98</v>
      </c>
      <c r="W31" s="20" t="s">
        <v>98</v>
      </c>
      <c r="X31" s="12"/>
      <c r="Y31" s="20" t="s">
        <v>98</v>
      </c>
      <c r="Z31" s="20" t="s">
        <v>98</v>
      </c>
      <c r="AA31" s="20" t="s">
        <v>98</v>
      </c>
      <c r="AB31" s="20" t="s">
        <v>98</v>
      </c>
      <c r="AC31" s="20" t="s">
        <v>98</v>
      </c>
      <c r="AD31" s="20" t="s">
        <v>98</v>
      </c>
      <c r="AE31" s="12"/>
      <c r="AF31" s="20" t="s">
        <v>98</v>
      </c>
      <c r="AG31" s="20" t="s">
        <v>98</v>
      </c>
      <c r="AH31" s="20" t="s">
        <v>98</v>
      </c>
      <c r="AI31" s="26">
        <v>26</v>
      </c>
    </row>
    <row r="32" spans="1:35" s="44" customFormat="1" ht="15" customHeight="1" x14ac:dyDescent="0.25">
      <c r="A32" s="45" t="s">
        <v>29</v>
      </c>
      <c r="B32" s="19" t="s">
        <v>70</v>
      </c>
      <c r="C32" s="20"/>
      <c r="D32" s="20" t="s">
        <v>98</v>
      </c>
      <c r="E32" s="20" t="s">
        <v>98</v>
      </c>
      <c r="F32" s="20" t="s">
        <v>98</v>
      </c>
      <c r="G32" s="20" t="s">
        <v>98</v>
      </c>
      <c r="H32" s="20" t="s">
        <v>98</v>
      </c>
      <c r="I32" s="20" t="s">
        <v>98</v>
      </c>
      <c r="J32" s="12"/>
      <c r="K32" s="20" t="s">
        <v>98</v>
      </c>
      <c r="L32" s="20" t="s">
        <v>98</v>
      </c>
      <c r="M32" s="20" t="s">
        <v>98</v>
      </c>
      <c r="N32" s="20" t="s">
        <v>98</v>
      </c>
      <c r="O32" s="20" t="s">
        <v>98</v>
      </c>
      <c r="P32" s="20" t="s">
        <v>98</v>
      </c>
      <c r="Q32" s="12"/>
      <c r="R32" s="20" t="s">
        <v>98</v>
      </c>
      <c r="S32" s="20" t="s">
        <v>98</v>
      </c>
      <c r="T32" s="20" t="s">
        <v>98</v>
      </c>
      <c r="U32" s="20" t="s">
        <v>98</v>
      </c>
      <c r="V32" s="20" t="s">
        <v>98</v>
      </c>
      <c r="W32" s="20" t="s">
        <v>98</v>
      </c>
      <c r="X32" s="12"/>
      <c r="Y32" s="20" t="s">
        <v>98</v>
      </c>
      <c r="Z32" s="20" t="s">
        <v>98</v>
      </c>
      <c r="AA32" s="20" t="s">
        <v>98</v>
      </c>
      <c r="AB32" s="20" t="s">
        <v>98</v>
      </c>
      <c r="AC32" s="20" t="s">
        <v>98</v>
      </c>
      <c r="AD32" s="20" t="s">
        <v>98</v>
      </c>
      <c r="AE32" s="12"/>
      <c r="AF32" s="20" t="s">
        <v>98</v>
      </c>
      <c r="AG32" s="20" t="s">
        <v>98</v>
      </c>
      <c r="AH32" s="20" t="s">
        <v>98</v>
      </c>
      <c r="AI32" s="26">
        <v>26</v>
      </c>
    </row>
    <row r="33" spans="1:35" s="44" customFormat="1" ht="15" customHeight="1" x14ac:dyDescent="0.25">
      <c r="A33" s="45" t="s">
        <v>30</v>
      </c>
      <c r="B33" s="19" t="s">
        <v>71</v>
      </c>
      <c r="C33" s="20"/>
      <c r="D33" s="20" t="s">
        <v>98</v>
      </c>
      <c r="E33" s="20" t="s">
        <v>98</v>
      </c>
      <c r="F33" s="20" t="s">
        <v>98</v>
      </c>
      <c r="G33" s="20" t="s">
        <v>98</v>
      </c>
      <c r="H33" s="20" t="s">
        <v>98</v>
      </c>
      <c r="I33" s="20" t="s">
        <v>98</v>
      </c>
      <c r="J33" s="12"/>
      <c r="K33" s="20" t="s">
        <v>98</v>
      </c>
      <c r="L33" s="20" t="s">
        <v>98</v>
      </c>
      <c r="M33" s="20" t="s">
        <v>98</v>
      </c>
      <c r="N33" s="20" t="s">
        <v>98</v>
      </c>
      <c r="O33" s="20" t="s">
        <v>98</v>
      </c>
      <c r="P33" s="20" t="s">
        <v>98</v>
      </c>
      <c r="Q33" s="12"/>
      <c r="R33" s="20" t="s">
        <v>98</v>
      </c>
      <c r="S33" s="20" t="s">
        <v>98</v>
      </c>
      <c r="T33" s="20" t="s">
        <v>98</v>
      </c>
      <c r="U33" s="20" t="s">
        <v>98</v>
      </c>
      <c r="V33" s="20" t="s">
        <v>98</v>
      </c>
      <c r="W33" s="20" t="s">
        <v>98</v>
      </c>
      <c r="X33" s="12"/>
      <c r="Y33" s="20" t="s">
        <v>98</v>
      </c>
      <c r="Z33" s="20" t="s">
        <v>98</v>
      </c>
      <c r="AA33" s="20" t="s">
        <v>98</v>
      </c>
      <c r="AB33" s="20" t="s">
        <v>98</v>
      </c>
      <c r="AC33" s="20" t="s">
        <v>98</v>
      </c>
      <c r="AD33" s="20" t="s">
        <v>98</v>
      </c>
      <c r="AE33" s="12"/>
      <c r="AF33" s="20" t="s">
        <v>98</v>
      </c>
      <c r="AG33" s="20" t="s">
        <v>98</v>
      </c>
      <c r="AH33" s="20" t="s">
        <v>98</v>
      </c>
      <c r="AI33" s="26">
        <v>26</v>
      </c>
    </row>
    <row r="34" spans="1:35" s="44" customFormat="1" ht="15" customHeight="1" x14ac:dyDescent="0.25">
      <c r="A34" s="45" t="s">
        <v>31</v>
      </c>
      <c r="B34" s="19" t="s">
        <v>72</v>
      </c>
      <c r="C34" s="20"/>
      <c r="D34" s="20" t="s">
        <v>98</v>
      </c>
      <c r="E34" s="20" t="s">
        <v>98</v>
      </c>
      <c r="F34" s="20" t="s">
        <v>98</v>
      </c>
      <c r="G34" s="20" t="s">
        <v>98</v>
      </c>
      <c r="H34" s="20" t="s">
        <v>98</v>
      </c>
      <c r="I34" s="20" t="s">
        <v>98</v>
      </c>
      <c r="J34" s="12"/>
      <c r="K34" s="20" t="s">
        <v>98</v>
      </c>
      <c r="L34" s="20" t="s">
        <v>98</v>
      </c>
      <c r="M34" s="20" t="s">
        <v>98</v>
      </c>
      <c r="N34" s="20" t="s">
        <v>98</v>
      </c>
      <c r="O34" s="20" t="s">
        <v>98</v>
      </c>
      <c r="P34" s="20" t="s">
        <v>98</v>
      </c>
      <c r="Q34" s="12"/>
      <c r="R34" s="20" t="s">
        <v>98</v>
      </c>
      <c r="S34" s="20" t="s">
        <v>98</v>
      </c>
      <c r="T34" s="20" t="s">
        <v>98</v>
      </c>
      <c r="U34" s="20" t="s">
        <v>98</v>
      </c>
      <c r="V34" s="20" t="s">
        <v>98</v>
      </c>
      <c r="W34" s="20" t="s">
        <v>98</v>
      </c>
      <c r="X34" s="12"/>
      <c r="Y34" s="20" t="s">
        <v>98</v>
      </c>
      <c r="Z34" s="20" t="s">
        <v>98</v>
      </c>
      <c r="AA34" s="20" t="s">
        <v>98</v>
      </c>
      <c r="AB34" s="20" t="s">
        <v>98</v>
      </c>
      <c r="AC34" s="20" t="s">
        <v>98</v>
      </c>
      <c r="AD34" s="20" t="s">
        <v>98</v>
      </c>
      <c r="AE34" s="12"/>
      <c r="AF34" s="20" t="s">
        <v>98</v>
      </c>
      <c r="AG34" s="20" t="s">
        <v>98</v>
      </c>
      <c r="AH34" s="20" t="s">
        <v>98</v>
      </c>
      <c r="AI34" s="26">
        <v>26</v>
      </c>
    </row>
    <row r="35" spans="1:35" s="44" customFormat="1" ht="15" customHeight="1" x14ac:dyDescent="0.25">
      <c r="A35" s="45" t="s">
        <v>32</v>
      </c>
      <c r="B35" s="19" t="s">
        <v>73</v>
      </c>
      <c r="C35" s="20"/>
      <c r="D35" s="20" t="s">
        <v>98</v>
      </c>
      <c r="E35" s="20" t="s">
        <v>98</v>
      </c>
      <c r="F35" s="20" t="s">
        <v>98</v>
      </c>
      <c r="G35" s="20" t="s">
        <v>98</v>
      </c>
      <c r="H35" s="20" t="s">
        <v>98</v>
      </c>
      <c r="I35" s="20" t="s">
        <v>98</v>
      </c>
      <c r="J35" s="12"/>
      <c r="K35" s="20" t="s">
        <v>98</v>
      </c>
      <c r="L35" s="20" t="s">
        <v>98</v>
      </c>
      <c r="M35" s="20" t="s">
        <v>98</v>
      </c>
      <c r="N35" s="20" t="s">
        <v>98</v>
      </c>
      <c r="O35" s="20" t="s">
        <v>98</v>
      </c>
      <c r="P35" s="20" t="s">
        <v>98</v>
      </c>
      <c r="Q35" s="12"/>
      <c r="R35" s="20" t="s">
        <v>98</v>
      </c>
      <c r="S35" s="20" t="s">
        <v>98</v>
      </c>
      <c r="T35" s="20" t="s">
        <v>98</v>
      </c>
      <c r="U35" s="20" t="s">
        <v>98</v>
      </c>
      <c r="V35" s="20" t="s">
        <v>98</v>
      </c>
      <c r="W35" s="20" t="s">
        <v>98</v>
      </c>
      <c r="X35" s="12"/>
      <c r="Y35" s="20" t="s">
        <v>98</v>
      </c>
      <c r="Z35" s="20" t="s">
        <v>98</v>
      </c>
      <c r="AA35" s="20" t="s">
        <v>98</v>
      </c>
      <c r="AB35" s="20" t="s">
        <v>98</v>
      </c>
      <c r="AC35" s="20" t="s">
        <v>98</v>
      </c>
      <c r="AD35" s="20" t="s">
        <v>98</v>
      </c>
      <c r="AE35" s="12"/>
      <c r="AF35" s="20" t="s">
        <v>98</v>
      </c>
      <c r="AG35" s="20" t="s">
        <v>98</v>
      </c>
      <c r="AH35" s="20" t="s">
        <v>98</v>
      </c>
      <c r="AI35" s="26">
        <v>26</v>
      </c>
    </row>
    <row r="36" spans="1:35" s="44" customFormat="1" ht="15" customHeight="1" x14ac:dyDescent="0.25">
      <c r="A36" s="45" t="s">
        <v>33</v>
      </c>
      <c r="B36" s="19" t="s">
        <v>74</v>
      </c>
      <c r="C36" s="20"/>
      <c r="D36" s="20" t="s">
        <v>98</v>
      </c>
      <c r="E36" s="20" t="s">
        <v>98</v>
      </c>
      <c r="F36" s="20" t="s">
        <v>98</v>
      </c>
      <c r="G36" s="20" t="s">
        <v>98</v>
      </c>
      <c r="H36" s="20" t="s">
        <v>98</v>
      </c>
      <c r="I36" s="20" t="s">
        <v>98</v>
      </c>
      <c r="J36" s="12"/>
      <c r="K36" s="20" t="s">
        <v>98</v>
      </c>
      <c r="L36" s="20" t="s">
        <v>98</v>
      </c>
      <c r="M36" s="20" t="s">
        <v>98</v>
      </c>
      <c r="N36" s="20" t="s">
        <v>98</v>
      </c>
      <c r="O36" s="20" t="s">
        <v>98</v>
      </c>
      <c r="P36" s="20" t="s">
        <v>98</v>
      </c>
      <c r="Q36" s="12"/>
      <c r="R36" s="20" t="s">
        <v>98</v>
      </c>
      <c r="S36" s="20" t="s">
        <v>98</v>
      </c>
      <c r="T36" s="20" t="s">
        <v>98</v>
      </c>
      <c r="U36" s="20" t="s">
        <v>98</v>
      </c>
      <c r="V36" s="20" t="s">
        <v>98</v>
      </c>
      <c r="W36" s="20" t="s">
        <v>98</v>
      </c>
      <c r="X36" s="12"/>
      <c r="Y36" s="20" t="s">
        <v>98</v>
      </c>
      <c r="Z36" s="20" t="s">
        <v>98</v>
      </c>
      <c r="AA36" s="20" t="s">
        <v>98</v>
      </c>
      <c r="AB36" s="20" t="s">
        <v>98</v>
      </c>
      <c r="AC36" s="20" t="s">
        <v>98</v>
      </c>
      <c r="AD36" s="20" t="s">
        <v>98</v>
      </c>
      <c r="AE36" s="12"/>
      <c r="AF36" s="20" t="s">
        <v>98</v>
      </c>
      <c r="AG36" s="20" t="s">
        <v>98</v>
      </c>
      <c r="AH36" s="20" t="s">
        <v>98</v>
      </c>
      <c r="AI36" s="26">
        <v>26</v>
      </c>
    </row>
    <row r="37" spans="1:35" s="44" customFormat="1" ht="15" customHeight="1" x14ac:dyDescent="0.25">
      <c r="A37" s="45" t="s">
        <v>34</v>
      </c>
      <c r="B37" s="19" t="s">
        <v>75</v>
      </c>
      <c r="C37" s="20"/>
      <c r="D37" s="20" t="s">
        <v>98</v>
      </c>
      <c r="E37" s="20" t="s">
        <v>98</v>
      </c>
      <c r="F37" s="20" t="s">
        <v>98</v>
      </c>
      <c r="G37" s="20" t="s">
        <v>98</v>
      </c>
      <c r="H37" s="20" t="s">
        <v>98</v>
      </c>
      <c r="I37" s="20" t="s">
        <v>98</v>
      </c>
      <c r="J37" s="12"/>
      <c r="K37" s="20" t="s">
        <v>98</v>
      </c>
      <c r="L37" s="20" t="s">
        <v>98</v>
      </c>
      <c r="M37" s="20" t="s">
        <v>98</v>
      </c>
      <c r="N37" s="20" t="s">
        <v>98</v>
      </c>
      <c r="O37" s="20" t="s">
        <v>98</v>
      </c>
      <c r="P37" s="20" t="s">
        <v>98</v>
      </c>
      <c r="Q37" s="12"/>
      <c r="R37" s="20" t="s">
        <v>98</v>
      </c>
      <c r="S37" s="20" t="s">
        <v>98</v>
      </c>
      <c r="T37" s="20" t="s">
        <v>98</v>
      </c>
      <c r="U37" s="20" t="s">
        <v>98</v>
      </c>
      <c r="V37" s="20" t="s">
        <v>98</v>
      </c>
      <c r="W37" s="20" t="s">
        <v>98</v>
      </c>
      <c r="X37" s="12"/>
      <c r="Y37" s="20" t="s">
        <v>98</v>
      </c>
      <c r="Z37" s="20" t="s">
        <v>98</v>
      </c>
      <c r="AA37" s="20" t="s">
        <v>98</v>
      </c>
      <c r="AB37" s="20" t="s">
        <v>98</v>
      </c>
      <c r="AC37" s="20" t="s">
        <v>98</v>
      </c>
      <c r="AD37" s="20" t="s">
        <v>98</v>
      </c>
      <c r="AE37" s="12"/>
      <c r="AF37" s="20" t="s">
        <v>98</v>
      </c>
      <c r="AG37" s="20" t="s">
        <v>98</v>
      </c>
      <c r="AH37" s="20" t="s">
        <v>98</v>
      </c>
      <c r="AI37" s="26">
        <v>26</v>
      </c>
    </row>
    <row r="38" spans="1:35" s="44" customFormat="1" ht="15" customHeight="1" x14ac:dyDescent="0.25">
      <c r="A38" s="45" t="s">
        <v>35</v>
      </c>
      <c r="B38" s="19" t="s">
        <v>76</v>
      </c>
      <c r="C38" s="20"/>
      <c r="D38" s="20" t="s">
        <v>98</v>
      </c>
      <c r="E38" s="20" t="s">
        <v>98</v>
      </c>
      <c r="F38" s="20" t="s">
        <v>98</v>
      </c>
      <c r="G38" s="20" t="s">
        <v>98</v>
      </c>
      <c r="H38" s="20" t="s">
        <v>98</v>
      </c>
      <c r="I38" s="20" t="s">
        <v>98</v>
      </c>
      <c r="J38" s="12"/>
      <c r="K38" s="20" t="s">
        <v>98</v>
      </c>
      <c r="L38" s="20" t="s">
        <v>98</v>
      </c>
      <c r="M38" s="20" t="s">
        <v>98</v>
      </c>
      <c r="N38" s="20" t="s">
        <v>98</v>
      </c>
      <c r="O38" s="20" t="s">
        <v>98</v>
      </c>
      <c r="P38" s="20" t="s">
        <v>98</v>
      </c>
      <c r="Q38" s="12"/>
      <c r="R38" s="20" t="s">
        <v>98</v>
      </c>
      <c r="S38" s="20" t="s">
        <v>98</v>
      </c>
      <c r="T38" s="20" t="s">
        <v>98</v>
      </c>
      <c r="U38" s="20" t="s">
        <v>98</v>
      </c>
      <c r="V38" s="20" t="s">
        <v>98</v>
      </c>
      <c r="W38" s="20" t="s">
        <v>98</v>
      </c>
      <c r="X38" s="12"/>
      <c r="Y38" s="20" t="s">
        <v>98</v>
      </c>
      <c r="Z38" s="20" t="s">
        <v>98</v>
      </c>
      <c r="AA38" s="20" t="s">
        <v>98</v>
      </c>
      <c r="AB38" s="20" t="s">
        <v>98</v>
      </c>
      <c r="AC38" s="20" t="s">
        <v>98</v>
      </c>
      <c r="AD38" s="20" t="s">
        <v>98</v>
      </c>
      <c r="AE38" s="12"/>
      <c r="AF38" s="20" t="s">
        <v>98</v>
      </c>
      <c r="AG38" s="20" t="s">
        <v>98</v>
      </c>
      <c r="AH38" s="20" t="s">
        <v>98</v>
      </c>
      <c r="AI38" s="26">
        <v>26</v>
      </c>
    </row>
    <row r="39" spans="1:35" s="44" customFormat="1" ht="24" customHeight="1" x14ac:dyDescent="0.25">
      <c r="A39" s="45" t="s">
        <v>36</v>
      </c>
      <c r="B39" s="19" t="s">
        <v>78</v>
      </c>
      <c r="C39" s="20"/>
      <c r="D39" s="20" t="s">
        <v>98</v>
      </c>
      <c r="E39" s="20" t="s">
        <v>98</v>
      </c>
      <c r="F39" s="20" t="s">
        <v>98</v>
      </c>
      <c r="G39" s="20" t="s">
        <v>95</v>
      </c>
      <c r="H39" s="20" t="s">
        <v>95</v>
      </c>
      <c r="I39" s="20" t="s">
        <v>95</v>
      </c>
      <c r="J39" s="12"/>
      <c r="K39" s="20" t="s">
        <v>98</v>
      </c>
      <c r="L39" s="20" t="s">
        <v>98</v>
      </c>
      <c r="M39" s="20" t="s">
        <v>98</v>
      </c>
      <c r="N39" s="20" t="s">
        <v>98</v>
      </c>
      <c r="O39" s="20" t="s">
        <v>98</v>
      </c>
      <c r="P39" s="20" t="s">
        <v>98</v>
      </c>
      <c r="Q39" s="12"/>
      <c r="R39" s="20" t="s">
        <v>98</v>
      </c>
      <c r="S39" s="20" t="s">
        <v>98</v>
      </c>
      <c r="T39" s="20" t="s">
        <v>98</v>
      </c>
      <c r="U39" s="20" t="s">
        <v>98</v>
      </c>
      <c r="V39" s="20" t="s">
        <v>98</v>
      </c>
      <c r="W39" s="20" t="s">
        <v>98</v>
      </c>
      <c r="X39" s="12"/>
      <c r="Y39" s="20" t="s">
        <v>94</v>
      </c>
      <c r="Z39" s="20" t="s">
        <v>94</v>
      </c>
      <c r="AA39" s="20" t="s">
        <v>94</v>
      </c>
      <c r="AB39" s="20" t="s">
        <v>94</v>
      </c>
      <c r="AC39" s="20" t="s">
        <v>146</v>
      </c>
      <c r="AD39" s="20" t="s">
        <v>147</v>
      </c>
      <c r="AE39" s="12"/>
      <c r="AF39" s="20" t="s">
        <v>98</v>
      </c>
      <c r="AG39" s="20" t="s">
        <v>98</v>
      </c>
      <c r="AH39" s="20" t="s">
        <v>98</v>
      </c>
      <c r="AI39" s="26">
        <v>18</v>
      </c>
    </row>
    <row r="40" spans="1:35" s="44" customFormat="1" ht="15" customHeight="1" x14ac:dyDescent="0.25">
      <c r="A40" s="45" t="s">
        <v>37</v>
      </c>
      <c r="B40" s="19" t="s">
        <v>79</v>
      </c>
      <c r="C40" s="20"/>
      <c r="D40" s="20" t="s">
        <v>98</v>
      </c>
      <c r="E40" s="20" t="s">
        <v>98</v>
      </c>
      <c r="F40" s="20" t="s">
        <v>98</v>
      </c>
      <c r="G40" s="20" t="s">
        <v>98</v>
      </c>
      <c r="H40" s="20" t="s">
        <v>98</v>
      </c>
      <c r="I40" s="20" t="s">
        <v>98</v>
      </c>
      <c r="J40" s="12"/>
      <c r="K40" s="20" t="s">
        <v>98</v>
      </c>
      <c r="L40" s="20" t="s">
        <v>98</v>
      </c>
      <c r="M40" s="20" t="s">
        <v>98</v>
      </c>
      <c r="N40" s="20" t="s">
        <v>98</v>
      </c>
      <c r="O40" s="20" t="s">
        <v>98</v>
      </c>
      <c r="P40" s="20" t="s">
        <v>98</v>
      </c>
      <c r="Q40" s="12"/>
      <c r="R40" s="20" t="s">
        <v>98</v>
      </c>
      <c r="S40" s="20" t="s">
        <v>98</v>
      </c>
      <c r="T40" s="20" t="s">
        <v>98</v>
      </c>
      <c r="U40" s="20" t="s">
        <v>98</v>
      </c>
      <c r="V40" s="20" t="s">
        <v>98</v>
      </c>
      <c r="W40" s="20" t="s">
        <v>98</v>
      </c>
      <c r="X40" s="12"/>
      <c r="Y40" s="20" t="s">
        <v>98</v>
      </c>
      <c r="Z40" s="20" t="s">
        <v>98</v>
      </c>
      <c r="AA40" s="20" t="s">
        <v>98</v>
      </c>
      <c r="AB40" s="20" t="s">
        <v>98</v>
      </c>
      <c r="AC40" s="20" t="s">
        <v>98</v>
      </c>
      <c r="AD40" s="20" t="s">
        <v>98</v>
      </c>
      <c r="AE40" s="12"/>
      <c r="AF40" s="20" t="s">
        <v>98</v>
      </c>
      <c r="AG40" s="20" t="s">
        <v>98</v>
      </c>
      <c r="AH40" s="20" t="s">
        <v>98</v>
      </c>
      <c r="AI40" s="26">
        <v>26</v>
      </c>
    </row>
    <row r="41" spans="1:35" s="44" customFormat="1" ht="15" customHeight="1" x14ac:dyDescent="0.25">
      <c r="A41" s="45" t="s">
        <v>81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20" t="s">
        <v>98</v>
      </c>
      <c r="I41" s="20" t="s">
        <v>98</v>
      </c>
      <c r="J41" s="12"/>
      <c r="K41" s="20" t="s">
        <v>98</v>
      </c>
      <c r="L41" s="20" t="s">
        <v>98</v>
      </c>
      <c r="M41" s="20" t="s">
        <v>98</v>
      </c>
      <c r="N41" s="20" t="s">
        <v>98</v>
      </c>
      <c r="O41" s="20" t="s">
        <v>98</v>
      </c>
      <c r="P41" s="20" t="s">
        <v>98</v>
      </c>
      <c r="Q41" s="12"/>
      <c r="R41" s="20" t="s">
        <v>98</v>
      </c>
      <c r="S41" s="20" t="s">
        <v>98</v>
      </c>
      <c r="T41" s="20" t="s">
        <v>98</v>
      </c>
      <c r="U41" s="20" t="s">
        <v>98</v>
      </c>
      <c r="V41" s="20" t="s">
        <v>98</v>
      </c>
      <c r="W41" s="20" t="s">
        <v>98</v>
      </c>
      <c r="X41" s="12"/>
      <c r="Y41" s="20" t="s">
        <v>98</v>
      </c>
      <c r="Z41" s="20" t="s">
        <v>98</v>
      </c>
      <c r="AA41" s="20" t="s">
        <v>98</v>
      </c>
      <c r="AB41" s="20" t="s">
        <v>98</v>
      </c>
      <c r="AC41" s="20" t="s">
        <v>98</v>
      </c>
      <c r="AD41" s="20" t="s">
        <v>98</v>
      </c>
      <c r="AE41" s="12"/>
      <c r="AF41" s="20" t="s">
        <v>98</v>
      </c>
      <c r="AG41" s="20" t="s">
        <v>98</v>
      </c>
      <c r="AH41" s="20" t="s">
        <v>98</v>
      </c>
      <c r="AI41" s="26">
        <v>26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8" t="s">
        <v>148</v>
      </c>
      <c r="D45" s="15" t="s">
        <v>149</v>
      </c>
      <c r="H45" s="15" t="s">
        <v>147</v>
      </c>
      <c r="I45" s="15" t="s">
        <v>150</v>
      </c>
    </row>
    <row r="46" spans="1:35" x14ac:dyDescent="0.25">
      <c r="C46" s="18" t="s">
        <v>95</v>
      </c>
      <c r="D46" s="15" t="s">
        <v>152</v>
      </c>
    </row>
    <row r="47" spans="1:35" x14ac:dyDescent="0.25">
      <c r="C47" s="15" t="s">
        <v>131</v>
      </c>
    </row>
    <row r="48" spans="1:35" x14ac:dyDescent="0.25">
      <c r="C48" s="15" t="s">
        <v>153</v>
      </c>
    </row>
    <row r="49" spans="1:35" ht="16.5" x14ac:dyDescent="0.25">
      <c r="A49" s="129"/>
      <c r="B49" s="129"/>
      <c r="C49" s="129"/>
      <c r="D49" s="129"/>
      <c r="E49" s="129"/>
      <c r="F49" s="129"/>
      <c r="G49" s="129"/>
      <c r="H49" s="129"/>
      <c r="I49" s="129"/>
      <c r="J49" s="129"/>
      <c r="S49" s="127" t="s">
        <v>151</v>
      </c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</row>
    <row r="50" spans="1:35" ht="16.5" x14ac:dyDescent="0.25">
      <c r="A50" s="128" t="s">
        <v>104</v>
      </c>
      <c r="B50" s="128"/>
      <c r="C50" s="128"/>
      <c r="D50" s="128"/>
      <c r="E50" s="128"/>
      <c r="F50" s="128"/>
      <c r="G50" s="128"/>
      <c r="H50" s="128"/>
      <c r="I50" s="128"/>
      <c r="J50" s="128"/>
      <c r="S50" s="128" t="s">
        <v>103</v>
      </c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28"/>
      <c r="AF50" s="128"/>
      <c r="AG50" s="128"/>
      <c r="AH50" s="128"/>
      <c r="AI50" s="128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27"/>
      <c r="B56" s="28"/>
      <c r="C56" s="27"/>
      <c r="D56" s="27"/>
      <c r="E56" s="27"/>
      <c r="F56" s="27"/>
      <c r="G56" s="27"/>
      <c r="H56" s="27"/>
      <c r="I56" s="27"/>
      <c r="J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</row>
    <row r="57" spans="1:35" ht="16.5" x14ac:dyDescent="0.25">
      <c r="A57" s="128" t="s">
        <v>80</v>
      </c>
      <c r="B57" s="128"/>
      <c r="C57" s="128"/>
      <c r="D57" s="128"/>
      <c r="E57" s="128"/>
      <c r="F57" s="128"/>
      <c r="G57" s="128"/>
      <c r="H57" s="128"/>
      <c r="I57" s="128"/>
      <c r="J57" s="128"/>
      <c r="S57" s="128"/>
      <c r="T57" s="128"/>
      <c r="U57" s="128"/>
      <c r="V57" s="128"/>
      <c r="W57" s="128"/>
      <c r="X57" s="128"/>
      <c r="Y57" s="128"/>
      <c r="Z57" s="128"/>
      <c r="AA57" s="128"/>
      <c r="AB57" s="128"/>
      <c r="AC57" s="128"/>
      <c r="AD57" s="128"/>
      <c r="AE57" s="128"/>
      <c r="AF57" s="128"/>
      <c r="AG57" s="128"/>
      <c r="AH57" s="128"/>
      <c r="AI57" s="128"/>
    </row>
  </sheetData>
  <mergeCells count="16">
    <mergeCell ref="A5:AI5"/>
    <mergeCell ref="A1:N1"/>
    <mergeCell ref="T1:AI1"/>
    <mergeCell ref="A2:N2"/>
    <mergeCell ref="T2:AI2"/>
    <mergeCell ref="A3:N3"/>
    <mergeCell ref="A50:J50"/>
    <mergeCell ref="S50:AI50"/>
    <mergeCell ref="A57:J57"/>
    <mergeCell ref="S57:AI57"/>
    <mergeCell ref="A6:AI6"/>
    <mergeCell ref="A8:A9"/>
    <mergeCell ref="B8:B9"/>
    <mergeCell ref="AI8:AI9"/>
    <mergeCell ref="A49:J49"/>
    <mergeCell ref="S49:AI49"/>
  </mergeCells>
  <pageMargins left="0.7" right="0.7" top="0.75" bottom="0.75" header="0.3" footer="0.3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9"/>
  <sheetViews>
    <sheetView workbookViewId="0">
      <selection activeCell="A6" sqref="A6:AI6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134" t="s">
        <v>135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T1" s="132" t="s">
        <v>101</v>
      </c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  <c r="AI1" s="132"/>
    </row>
    <row r="2" spans="1:35" ht="16.5" x14ac:dyDescent="0.25">
      <c r="A2" s="134" t="s">
        <v>141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T2" s="133" t="s">
        <v>6</v>
      </c>
      <c r="U2" s="133"/>
      <c r="V2" s="133"/>
      <c r="W2" s="133"/>
      <c r="X2" s="133"/>
      <c r="Y2" s="133"/>
      <c r="Z2" s="133"/>
      <c r="AA2" s="133"/>
      <c r="AB2" s="133"/>
      <c r="AC2" s="133"/>
      <c r="AD2" s="133"/>
      <c r="AE2" s="133"/>
      <c r="AF2" s="133"/>
      <c r="AG2" s="133"/>
      <c r="AH2" s="133"/>
      <c r="AI2" s="133"/>
    </row>
    <row r="3" spans="1:35" ht="16.5" x14ac:dyDescent="0.25">
      <c r="A3" s="133" t="s">
        <v>140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</row>
    <row r="4" spans="1:35" ht="9" customHeight="1" x14ac:dyDescent="0.25"/>
    <row r="5" spans="1:35" s="21" customFormat="1" ht="19.5" x14ac:dyDescent="0.3">
      <c r="A5" s="135" t="s">
        <v>46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  <c r="AH5" s="135"/>
      <c r="AI5" s="135"/>
    </row>
    <row r="6" spans="1:35" s="21" customFormat="1" ht="19.5" x14ac:dyDescent="0.3">
      <c r="A6" s="136" t="s">
        <v>154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6"/>
      <c r="AF6" s="136"/>
      <c r="AG6" s="136"/>
      <c r="AH6" s="136"/>
      <c r="AI6" s="136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37" t="s">
        <v>0</v>
      </c>
      <c r="B8" s="137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11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11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11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11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37" t="s">
        <v>45</v>
      </c>
    </row>
    <row r="9" spans="1:35" s="44" customFormat="1" ht="28.5" customHeight="1" x14ac:dyDescent="0.25">
      <c r="A9" s="138"/>
      <c r="B9" s="138"/>
      <c r="C9" s="43" t="s">
        <v>3</v>
      </c>
      <c r="D9" s="20" t="s">
        <v>40</v>
      </c>
      <c r="E9" s="20" t="s">
        <v>41</v>
      </c>
      <c r="F9" s="20" t="s">
        <v>42</v>
      </c>
      <c r="G9" s="20" t="s">
        <v>43</v>
      </c>
      <c r="H9" s="1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20" t="s">
        <v>43</v>
      </c>
      <c r="O9" s="1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20" t="s">
        <v>43</v>
      </c>
      <c r="V9" s="1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20" t="s">
        <v>43</v>
      </c>
      <c r="AC9" s="1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20" t="s">
        <v>42</v>
      </c>
      <c r="AI9" s="138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12"/>
      <c r="I10" s="42" t="s">
        <v>128</v>
      </c>
      <c r="J10" s="42" t="s">
        <v>128</v>
      </c>
      <c r="K10" s="42" t="s">
        <v>128</v>
      </c>
      <c r="L10" s="46" t="s">
        <v>98</v>
      </c>
      <c r="M10" s="46" t="s">
        <v>98</v>
      </c>
      <c r="N10" s="46" t="s">
        <v>98</v>
      </c>
      <c r="O10" s="1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1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12"/>
      <c r="AD10" s="20" t="s">
        <v>98</v>
      </c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24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1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12"/>
      <c r="P11" s="20" t="s">
        <v>98</v>
      </c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1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12"/>
      <c r="AD11" s="20" t="s">
        <v>98</v>
      </c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47"/>
      <c r="P12" s="20" t="s">
        <v>98</v>
      </c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42" t="s">
        <v>143</v>
      </c>
      <c r="X12" s="42" t="s">
        <v>143</v>
      </c>
      <c r="Y12" s="42" t="s">
        <v>143</v>
      </c>
      <c r="Z12" s="42" t="s">
        <v>143</v>
      </c>
      <c r="AA12" s="42" t="s">
        <v>143</v>
      </c>
      <c r="AB12" s="42" t="s">
        <v>143</v>
      </c>
      <c r="AC12" s="37"/>
      <c r="AD12" s="42" t="s">
        <v>143</v>
      </c>
      <c r="AE12" s="42" t="s">
        <v>143</v>
      </c>
      <c r="AF12" s="42" t="s">
        <v>143</v>
      </c>
      <c r="AG12" s="42" t="s">
        <v>143</v>
      </c>
      <c r="AH12" s="42" t="s">
        <v>143</v>
      </c>
      <c r="AI12" s="26">
        <v>16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12"/>
      <c r="I13" s="20" t="s">
        <v>84</v>
      </c>
      <c r="J13" s="20" t="s">
        <v>84</v>
      </c>
      <c r="K13" s="20" t="s">
        <v>84</v>
      </c>
      <c r="L13" s="20" t="s">
        <v>84</v>
      </c>
      <c r="M13" s="20" t="s">
        <v>84</v>
      </c>
      <c r="N13" s="20" t="s">
        <v>84</v>
      </c>
      <c r="O13" s="12"/>
      <c r="P13" s="20" t="s">
        <v>84</v>
      </c>
      <c r="Q13" s="20" t="s">
        <v>84</v>
      </c>
      <c r="R13" s="20" t="s">
        <v>84</v>
      </c>
      <c r="S13" s="20" t="s">
        <v>84</v>
      </c>
      <c r="T13" s="20" t="s">
        <v>84</v>
      </c>
      <c r="U13" s="20" t="s">
        <v>84</v>
      </c>
      <c r="V13" s="12"/>
      <c r="W13" s="20" t="s">
        <v>84</v>
      </c>
      <c r="X13" s="20" t="s">
        <v>84</v>
      </c>
      <c r="Y13" s="20" t="s">
        <v>84</v>
      </c>
      <c r="Z13" s="20" t="s">
        <v>84</v>
      </c>
      <c r="AA13" s="20" t="s">
        <v>84</v>
      </c>
      <c r="AB13" s="20" t="s">
        <v>84</v>
      </c>
      <c r="AC13" s="12"/>
      <c r="AD13" s="20" t="s">
        <v>84</v>
      </c>
      <c r="AE13" s="20" t="s">
        <v>84</v>
      </c>
      <c r="AF13" s="20" t="s">
        <v>84</v>
      </c>
      <c r="AG13" s="20" t="s">
        <v>84</v>
      </c>
      <c r="AH13" s="20" t="s">
        <v>84</v>
      </c>
      <c r="AI13" s="42">
        <v>0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12"/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12"/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12"/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1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27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12"/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37"/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27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27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/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37"/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1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/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37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12"/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/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42" t="s">
        <v>156</v>
      </c>
      <c r="J24" s="42" t="s">
        <v>156</v>
      </c>
      <c r="K24" s="42" t="s">
        <v>156</v>
      </c>
      <c r="L24" s="20" t="s">
        <v>98</v>
      </c>
      <c r="M24" s="20" t="s">
        <v>98</v>
      </c>
      <c r="N24" s="20" t="s">
        <v>98</v>
      </c>
      <c r="O24" s="12"/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24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/>
      <c r="AD26" s="20" t="s">
        <v>98</v>
      </c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27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12"/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27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20" t="s">
        <v>98</v>
      </c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27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1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12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1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12"/>
      <c r="AD29" s="20" t="s">
        <v>98</v>
      </c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12"/>
      <c r="I30" s="42" t="s">
        <v>156</v>
      </c>
      <c r="J30" s="42" t="s">
        <v>156</v>
      </c>
      <c r="K30" s="42" t="s">
        <v>156</v>
      </c>
      <c r="L30" s="20" t="s">
        <v>98</v>
      </c>
      <c r="M30" s="20" t="s">
        <v>98</v>
      </c>
      <c r="N30" s="20" t="s">
        <v>98</v>
      </c>
      <c r="O30" s="12"/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12"/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12"/>
      <c r="AD30" s="20" t="s">
        <v>98</v>
      </c>
      <c r="AE30" s="20" t="s">
        <v>98</v>
      </c>
      <c r="AF30" s="20" t="s">
        <v>98</v>
      </c>
      <c r="AG30" s="20" t="s">
        <v>98</v>
      </c>
      <c r="AH30" s="42" t="s">
        <v>94</v>
      </c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C33" s="18" t="s">
        <v>96</v>
      </c>
      <c r="D33" s="15" t="s">
        <v>158</v>
      </c>
    </row>
    <row r="34" spans="1:35" hidden="1" x14ac:dyDescent="0.25">
      <c r="C34" s="18" t="s">
        <v>148</v>
      </c>
      <c r="D34" s="15" t="s">
        <v>149</v>
      </c>
      <c r="H34" s="15" t="s">
        <v>147</v>
      </c>
      <c r="I34" s="15" t="s">
        <v>150</v>
      </c>
    </row>
    <row r="35" spans="1:35" hidden="1" x14ac:dyDescent="0.25">
      <c r="C35" s="18" t="s">
        <v>95</v>
      </c>
      <c r="D35" s="15" t="s">
        <v>152</v>
      </c>
    </row>
    <row r="36" spans="1:35" x14ac:dyDescent="0.25">
      <c r="C36" s="15" t="s">
        <v>157</v>
      </c>
    </row>
    <row r="37" spans="1:35" x14ac:dyDescent="0.25">
      <c r="C37" s="15" t="s">
        <v>159</v>
      </c>
    </row>
    <row r="38" spans="1:35" x14ac:dyDescent="0.25">
      <c r="C38" s="15" t="s">
        <v>161</v>
      </c>
      <c r="D38" s="15" t="s">
        <v>160</v>
      </c>
    </row>
    <row r="39" spans="1:35" x14ac:dyDescent="0.25">
      <c r="C39" s="15" t="s">
        <v>162</v>
      </c>
    </row>
    <row r="40" spans="1:35" x14ac:dyDescent="0.25">
      <c r="C40" s="15" t="s">
        <v>163</v>
      </c>
    </row>
    <row r="41" spans="1:35" ht="16.5" x14ac:dyDescent="0.25">
      <c r="A41" s="129"/>
      <c r="B41" s="129"/>
      <c r="C41" s="129"/>
      <c r="D41" s="129"/>
      <c r="E41" s="129"/>
      <c r="F41" s="129"/>
      <c r="G41" s="129"/>
      <c r="H41" s="129"/>
      <c r="I41" s="129"/>
      <c r="J41" s="129"/>
      <c r="S41" s="127" t="s">
        <v>155</v>
      </c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27"/>
      <c r="AF41" s="127"/>
      <c r="AG41" s="127"/>
      <c r="AH41" s="127"/>
      <c r="AI41" s="127"/>
    </row>
    <row r="42" spans="1:35" ht="16.5" x14ac:dyDescent="0.25">
      <c r="A42" s="128" t="s">
        <v>104</v>
      </c>
      <c r="B42" s="128"/>
      <c r="C42" s="128"/>
      <c r="D42" s="128"/>
      <c r="E42" s="128"/>
      <c r="F42" s="128"/>
      <c r="G42" s="128"/>
      <c r="H42" s="128"/>
      <c r="I42" s="128"/>
      <c r="J42" s="128"/>
      <c r="S42" s="128" t="s">
        <v>103</v>
      </c>
      <c r="T42" s="128"/>
      <c r="U42" s="128"/>
      <c r="V42" s="128"/>
      <c r="W42" s="128"/>
      <c r="X42" s="128"/>
      <c r="Y42" s="128"/>
      <c r="Z42" s="128"/>
      <c r="AA42" s="128"/>
      <c r="AB42" s="128"/>
      <c r="AC42" s="128"/>
      <c r="AD42" s="128"/>
      <c r="AE42" s="128"/>
      <c r="AF42" s="128"/>
      <c r="AG42" s="128"/>
      <c r="AH42" s="128"/>
      <c r="AI42" s="128"/>
    </row>
    <row r="43" spans="1:35" ht="16.5" x14ac:dyDescent="0.25">
      <c r="A43" s="27"/>
      <c r="B43" s="28"/>
      <c r="C43" s="27"/>
      <c r="D43" s="27"/>
      <c r="E43" s="27"/>
      <c r="F43" s="27"/>
      <c r="G43" s="27"/>
      <c r="H43" s="27"/>
      <c r="I43" s="27"/>
      <c r="J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128" t="s">
        <v>80</v>
      </c>
      <c r="B49" s="128"/>
      <c r="C49" s="128"/>
      <c r="D49" s="128"/>
      <c r="E49" s="128"/>
      <c r="F49" s="128"/>
      <c r="G49" s="128"/>
      <c r="H49" s="128"/>
      <c r="I49" s="128"/>
      <c r="J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8"/>
      <c r="AE49" s="128"/>
      <c r="AF49" s="128"/>
      <c r="AG49" s="128"/>
      <c r="AH49" s="128"/>
      <c r="AI49" s="128"/>
    </row>
  </sheetData>
  <mergeCells count="16">
    <mergeCell ref="A5:AI5"/>
    <mergeCell ref="A1:N1"/>
    <mergeCell ref="T1:AI1"/>
    <mergeCell ref="A2:N2"/>
    <mergeCell ref="T2:AI2"/>
    <mergeCell ref="A3:N3"/>
    <mergeCell ref="A42:J42"/>
    <mergeCell ref="S42:AI42"/>
    <mergeCell ref="A49:J49"/>
    <mergeCell ref="S49:AI49"/>
    <mergeCell ref="A6:AI6"/>
    <mergeCell ref="A8:A9"/>
    <mergeCell ref="B8:B9"/>
    <mergeCell ref="AI8:AI9"/>
    <mergeCell ref="A41:J41"/>
    <mergeCell ref="S41:AI41"/>
  </mergeCells>
  <pageMargins left="0.7" right="0.7" top="0.75" bottom="0.75" header="0.3" footer="0.3"/>
  <pageSetup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28" workbookViewId="0">
      <selection activeCell="AB12" sqref="AB12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134" t="s">
        <v>135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T1" s="132" t="s">
        <v>101</v>
      </c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  <c r="AI1" s="132"/>
    </row>
    <row r="2" spans="1:35" ht="16.5" x14ac:dyDescent="0.25">
      <c r="A2" s="134" t="s">
        <v>141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T2" s="133" t="s">
        <v>6</v>
      </c>
      <c r="U2" s="133"/>
      <c r="V2" s="133"/>
      <c r="W2" s="133"/>
      <c r="X2" s="133"/>
      <c r="Y2" s="133"/>
      <c r="Z2" s="133"/>
      <c r="AA2" s="133"/>
      <c r="AB2" s="133"/>
      <c r="AC2" s="133"/>
      <c r="AD2" s="133"/>
      <c r="AE2" s="133"/>
      <c r="AF2" s="133"/>
      <c r="AG2" s="133"/>
      <c r="AH2" s="133"/>
      <c r="AI2" s="133"/>
    </row>
    <row r="3" spans="1:35" ht="16.5" x14ac:dyDescent="0.25">
      <c r="A3" s="133" t="s">
        <v>140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</row>
    <row r="4" spans="1:35" ht="9" customHeight="1" x14ac:dyDescent="0.25"/>
    <row r="5" spans="1:35" s="21" customFormat="1" ht="19.5" x14ac:dyDescent="0.3">
      <c r="A5" s="135" t="s">
        <v>46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  <c r="AH5" s="135"/>
      <c r="AI5" s="135"/>
    </row>
    <row r="6" spans="1:35" s="21" customFormat="1" ht="19.5" x14ac:dyDescent="0.3">
      <c r="A6" s="136" t="s">
        <v>164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6"/>
      <c r="AF6" s="136"/>
      <c r="AG6" s="136"/>
      <c r="AH6" s="136"/>
      <c r="AI6" s="136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37" t="s">
        <v>0</v>
      </c>
      <c r="B8" s="137" t="s">
        <v>1</v>
      </c>
      <c r="C8" s="43" t="s">
        <v>2</v>
      </c>
      <c r="D8" s="40" t="s">
        <v>7</v>
      </c>
      <c r="E8" s="11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11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11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11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11" t="s">
        <v>36</v>
      </c>
      <c r="AH8" s="40" t="s">
        <v>37</v>
      </c>
      <c r="AI8" s="137" t="s">
        <v>45</v>
      </c>
    </row>
    <row r="9" spans="1:35" s="44" customFormat="1" ht="28.5" customHeight="1" x14ac:dyDescent="0.25">
      <c r="A9" s="138"/>
      <c r="B9" s="138"/>
      <c r="C9" s="43" t="s">
        <v>3</v>
      </c>
      <c r="D9" s="20" t="s">
        <v>43</v>
      </c>
      <c r="E9" s="1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20" t="s">
        <v>43</v>
      </c>
      <c r="L9" s="1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20" t="s">
        <v>43</v>
      </c>
      <c r="S9" s="1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20" t="s">
        <v>43</v>
      </c>
      <c r="Z9" s="1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20" t="s">
        <v>43</v>
      </c>
      <c r="AG9" s="12" t="s">
        <v>44</v>
      </c>
      <c r="AH9" s="20" t="s">
        <v>38</v>
      </c>
      <c r="AI9" s="138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84</v>
      </c>
      <c r="E10" s="12"/>
      <c r="F10" s="20" t="s">
        <v>98</v>
      </c>
      <c r="G10" s="20" t="s">
        <v>84</v>
      </c>
      <c r="H10" s="20" t="s">
        <v>98</v>
      </c>
      <c r="I10" s="20" t="s">
        <v>98</v>
      </c>
      <c r="J10" s="20" t="s">
        <v>84</v>
      </c>
      <c r="K10" s="42" t="s">
        <v>98</v>
      </c>
      <c r="L10" s="47"/>
      <c r="M10" s="46" t="s">
        <v>165</v>
      </c>
      <c r="N10" s="46" t="s">
        <v>98</v>
      </c>
      <c r="O10" s="20" t="s">
        <v>84</v>
      </c>
      <c r="P10" s="20" t="s">
        <v>165</v>
      </c>
      <c r="Q10" s="20" t="s">
        <v>165</v>
      </c>
      <c r="R10" s="20" t="s">
        <v>84</v>
      </c>
      <c r="S10" s="12"/>
      <c r="T10" s="20" t="s">
        <v>165</v>
      </c>
      <c r="U10" s="20" t="s">
        <v>165</v>
      </c>
      <c r="V10" s="20" t="s">
        <v>84</v>
      </c>
      <c r="W10" s="20" t="s">
        <v>165</v>
      </c>
      <c r="X10" s="20" t="s">
        <v>165</v>
      </c>
      <c r="Y10" s="20" t="s">
        <v>84</v>
      </c>
      <c r="Z10" s="12"/>
      <c r="AA10" s="20" t="s">
        <v>165</v>
      </c>
      <c r="AB10" s="20" t="s">
        <v>98</v>
      </c>
      <c r="AC10" s="20" t="s">
        <v>84</v>
      </c>
      <c r="AD10" s="20" t="s">
        <v>165</v>
      </c>
      <c r="AE10" s="20" t="s">
        <v>165</v>
      </c>
      <c r="AF10" s="20" t="s">
        <v>84</v>
      </c>
      <c r="AG10" s="12"/>
      <c r="AH10" s="20" t="s">
        <v>98</v>
      </c>
      <c r="AI10" s="26">
        <v>16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84</v>
      </c>
      <c r="E11" s="12"/>
      <c r="F11" s="20" t="s">
        <v>98</v>
      </c>
      <c r="G11" s="20" t="s">
        <v>84</v>
      </c>
      <c r="H11" s="20" t="s">
        <v>98</v>
      </c>
      <c r="I11" s="20" t="s">
        <v>98</v>
      </c>
      <c r="J11" s="20" t="s">
        <v>84</v>
      </c>
      <c r="K11" s="20" t="s">
        <v>98</v>
      </c>
      <c r="L11" s="12"/>
      <c r="M11" s="46" t="s">
        <v>165</v>
      </c>
      <c r="N11" s="20" t="s">
        <v>98</v>
      </c>
      <c r="O11" s="20" t="s">
        <v>84</v>
      </c>
      <c r="P11" s="20" t="s">
        <v>165</v>
      </c>
      <c r="Q11" s="20" t="s">
        <v>165</v>
      </c>
      <c r="R11" s="20" t="s">
        <v>84</v>
      </c>
      <c r="S11" s="12"/>
      <c r="T11" s="20" t="s">
        <v>165</v>
      </c>
      <c r="U11" s="20" t="s">
        <v>165</v>
      </c>
      <c r="V11" s="20" t="s">
        <v>84</v>
      </c>
      <c r="W11" s="20" t="s">
        <v>165</v>
      </c>
      <c r="X11" s="20" t="s">
        <v>165</v>
      </c>
      <c r="Y11" s="20" t="s">
        <v>84</v>
      </c>
      <c r="Z11" s="12"/>
      <c r="AA11" s="20" t="s">
        <v>165</v>
      </c>
      <c r="AB11" s="20" t="s">
        <v>98</v>
      </c>
      <c r="AC11" s="20" t="s">
        <v>84</v>
      </c>
      <c r="AD11" s="20" t="s">
        <v>165</v>
      </c>
      <c r="AE11" s="20" t="s">
        <v>165</v>
      </c>
      <c r="AF11" s="20" t="s">
        <v>84</v>
      </c>
      <c r="AG11" s="12"/>
      <c r="AH11" s="20" t="s">
        <v>98</v>
      </c>
      <c r="AI11" s="26">
        <v>16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12"/>
      <c r="F12" s="20" t="s">
        <v>98</v>
      </c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46" t="s">
        <v>165</v>
      </c>
      <c r="N12" s="20" t="s">
        <v>98</v>
      </c>
      <c r="O12" s="46" t="s">
        <v>165</v>
      </c>
      <c r="P12" s="20" t="s">
        <v>165</v>
      </c>
      <c r="Q12" s="20" t="s">
        <v>165</v>
      </c>
      <c r="R12" s="20" t="s">
        <v>98</v>
      </c>
      <c r="S12" s="12"/>
      <c r="T12" s="20" t="s">
        <v>98</v>
      </c>
      <c r="U12" s="20" t="s">
        <v>98</v>
      </c>
      <c r="V12" s="20" t="s">
        <v>165</v>
      </c>
      <c r="W12" s="20" t="s">
        <v>98</v>
      </c>
      <c r="X12" s="20" t="s">
        <v>98</v>
      </c>
      <c r="Y12" s="20" t="s">
        <v>165</v>
      </c>
      <c r="Z12" s="37"/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165</v>
      </c>
      <c r="AG12" s="37"/>
      <c r="AH12" s="20" t="s">
        <v>165</v>
      </c>
      <c r="AI12" s="26">
        <v>18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12"/>
      <c r="F13" s="20" t="s">
        <v>84</v>
      </c>
      <c r="G13" s="20" t="s">
        <v>84</v>
      </c>
      <c r="H13" s="20" t="s">
        <v>84</v>
      </c>
      <c r="I13" s="20" t="s">
        <v>84</v>
      </c>
      <c r="J13" s="20" t="s">
        <v>84</v>
      </c>
      <c r="K13" s="20" t="s">
        <v>84</v>
      </c>
      <c r="L13" s="12"/>
      <c r="M13" s="20" t="s">
        <v>84</v>
      </c>
      <c r="N13" s="20" t="s">
        <v>84</v>
      </c>
      <c r="O13" s="20" t="s">
        <v>84</v>
      </c>
      <c r="P13" s="20" t="s">
        <v>84</v>
      </c>
      <c r="Q13" s="20" t="s">
        <v>84</v>
      </c>
      <c r="R13" s="20" t="s">
        <v>84</v>
      </c>
      <c r="S13" s="12"/>
      <c r="T13" s="20" t="s">
        <v>84</v>
      </c>
      <c r="U13" s="20" t="s">
        <v>84</v>
      </c>
      <c r="V13" s="20" t="s">
        <v>84</v>
      </c>
      <c r="W13" s="20" t="s">
        <v>84</v>
      </c>
      <c r="X13" s="20" t="s">
        <v>84</v>
      </c>
      <c r="Y13" s="20" t="s">
        <v>84</v>
      </c>
      <c r="Z13" s="37"/>
      <c r="AA13" s="20" t="s">
        <v>84</v>
      </c>
      <c r="AB13" s="20" t="s">
        <v>84</v>
      </c>
      <c r="AC13" s="20" t="s">
        <v>84</v>
      </c>
      <c r="AD13" s="20" t="s">
        <v>84</v>
      </c>
      <c r="AE13" s="20" t="s">
        <v>84</v>
      </c>
      <c r="AF13" s="20" t="s">
        <v>84</v>
      </c>
      <c r="AG13" s="37"/>
      <c r="AH13" s="20" t="s">
        <v>84</v>
      </c>
      <c r="AI13" s="42">
        <v>0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12"/>
      <c r="F14" s="20" t="s">
        <v>98</v>
      </c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20" t="s">
        <v>165</v>
      </c>
      <c r="N14" s="20" t="s">
        <v>98</v>
      </c>
      <c r="O14" s="20" t="s">
        <v>165</v>
      </c>
      <c r="P14" s="20" t="s">
        <v>165</v>
      </c>
      <c r="Q14" s="20" t="s">
        <v>165</v>
      </c>
      <c r="R14" s="20" t="s">
        <v>165</v>
      </c>
      <c r="S14" s="12"/>
      <c r="T14" s="20" t="s">
        <v>165</v>
      </c>
      <c r="U14" s="20" t="s">
        <v>165</v>
      </c>
      <c r="V14" s="20" t="s">
        <v>165</v>
      </c>
      <c r="W14" s="20" t="s">
        <v>165</v>
      </c>
      <c r="X14" s="20" t="s">
        <v>165</v>
      </c>
      <c r="Y14" s="20" t="s">
        <v>165</v>
      </c>
      <c r="Z14" s="12"/>
      <c r="AA14" s="20" t="s">
        <v>165</v>
      </c>
      <c r="AB14" s="20" t="s">
        <v>98</v>
      </c>
      <c r="AC14" s="20" t="s">
        <v>165</v>
      </c>
      <c r="AD14" s="20" t="s">
        <v>165</v>
      </c>
      <c r="AE14" s="20" t="s">
        <v>165</v>
      </c>
      <c r="AF14" s="20" t="s">
        <v>165</v>
      </c>
      <c r="AG14" s="12"/>
      <c r="AH14" s="20" t="s">
        <v>165</v>
      </c>
      <c r="AI14" s="26">
        <v>9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12"/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20" t="s">
        <v>165</v>
      </c>
      <c r="N15" s="20" t="s">
        <v>98</v>
      </c>
      <c r="O15" s="20" t="s">
        <v>165</v>
      </c>
      <c r="P15" s="20" t="s">
        <v>165</v>
      </c>
      <c r="Q15" s="20" t="s">
        <v>165</v>
      </c>
      <c r="R15" s="20" t="s">
        <v>165</v>
      </c>
      <c r="S15" s="12"/>
      <c r="T15" s="20" t="s">
        <v>165</v>
      </c>
      <c r="U15" s="20" t="s">
        <v>165</v>
      </c>
      <c r="V15" s="20" t="s">
        <v>165</v>
      </c>
      <c r="W15" s="20" t="s">
        <v>165</v>
      </c>
      <c r="X15" s="20" t="s">
        <v>165</v>
      </c>
      <c r="Y15" s="20" t="s">
        <v>165</v>
      </c>
      <c r="Z15" s="12"/>
      <c r="AA15" s="20" t="s">
        <v>165</v>
      </c>
      <c r="AB15" s="20" t="s">
        <v>98</v>
      </c>
      <c r="AC15" s="20" t="s">
        <v>165</v>
      </c>
      <c r="AD15" s="20" t="s">
        <v>165</v>
      </c>
      <c r="AE15" s="20" t="s">
        <v>165</v>
      </c>
      <c r="AF15" s="20" t="s">
        <v>165</v>
      </c>
      <c r="AG15" s="12"/>
      <c r="AH15" s="20" t="s">
        <v>165</v>
      </c>
      <c r="AI15" s="26">
        <v>9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12"/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20" t="s">
        <v>165</v>
      </c>
      <c r="N16" s="20" t="s">
        <v>98</v>
      </c>
      <c r="O16" s="20" t="s">
        <v>165</v>
      </c>
      <c r="P16" s="20" t="s">
        <v>165</v>
      </c>
      <c r="Q16" s="20" t="s">
        <v>165</v>
      </c>
      <c r="R16" s="20" t="s">
        <v>165</v>
      </c>
      <c r="S16" s="12"/>
      <c r="T16" s="20" t="s">
        <v>165</v>
      </c>
      <c r="U16" s="20" t="s">
        <v>165</v>
      </c>
      <c r="V16" s="20" t="s">
        <v>165</v>
      </c>
      <c r="W16" s="20" t="s">
        <v>165</v>
      </c>
      <c r="X16" s="20" t="s">
        <v>165</v>
      </c>
      <c r="Y16" s="20" t="s">
        <v>165</v>
      </c>
      <c r="Z16" s="12"/>
      <c r="AA16" s="20" t="s">
        <v>165</v>
      </c>
      <c r="AB16" s="20" t="s">
        <v>98</v>
      </c>
      <c r="AC16" s="20" t="s">
        <v>165</v>
      </c>
      <c r="AD16" s="20" t="s">
        <v>165</v>
      </c>
      <c r="AE16" s="20" t="s">
        <v>165</v>
      </c>
      <c r="AF16" s="20" t="s">
        <v>165</v>
      </c>
      <c r="AG16" s="12"/>
      <c r="AH16" s="20" t="s">
        <v>165</v>
      </c>
      <c r="AI16" s="26">
        <v>9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12"/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20" t="s">
        <v>165</v>
      </c>
      <c r="N17" s="20" t="s">
        <v>98</v>
      </c>
      <c r="O17" s="20" t="s">
        <v>165</v>
      </c>
      <c r="P17" s="20" t="s">
        <v>165</v>
      </c>
      <c r="Q17" s="20" t="s">
        <v>165</v>
      </c>
      <c r="R17" s="20" t="s">
        <v>165</v>
      </c>
      <c r="S17" s="12"/>
      <c r="T17" s="20" t="s">
        <v>165</v>
      </c>
      <c r="U17" s="20" t="s">
        <v>165</v>
      </c>
      <c r="V17" s="20" t="s">
        <v>165</v>
      </c>
      <c r="W17" s="20" t="s">
        <v>165</v>
      </c>
      <c r="X17" s="20" t="s">
        <v>165</v>
      </c>
      <c r="Y17" s="20" t="s">
        <v>165</v>
      </c>
      <c r="Z17" s="12"/>
      <c r="AA17" s="20" t="s">
        <v>165</v>
      </c>
      <c r="AB17" s="20" t="s">
        <v>98</v>
      </c>
      <c r="AC17" s="20" t="s">
        <v>165</v>
      </c>
      <c r="AD17" s="20" t="s">
        <v>165</v>
      </c>
      <c r="AE17" s="20" t="s">
        <v>165</v>
      </c>
      <c r="AF17" s="20" t="s">
        <v>165</v>
      </c>
      <c r="AG17" s="12"/>
      <c r="AH17" s="20" t="s">
        <v>165</v>
      </c>
      <c r="AI17" s="26">
        <v>9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12"/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20" t="s">
        <v>165</v>
      </c>
      <c r="N18" s="20" t="s">
        <v>98</v>
      </c>
      <c r="O18" s="20" t="s">
        <v>165</v>
      </c>
      <c r="P18" s="20" t="s">
        <v>165</v>
      </c>
      <c r="Q18" s="20" t="s">
        <v>165</v>
      </c>
      <c r="R18" s="20" t="s">
        <v>165</v>
      </c>
      <c r="S18" s="12"/>
      <c r="T18" s="20" t="s">
        <v>165</v>
      </c>
      <c r="U18" s="20" t="s">
        <v>165</v>
      </c>
      <c r="V18" s="20" t="s">
        <v>165</v>
      </c>
      <c r="W18" s="20" t="s">
        <v>165</v>
      </c>
      <c r="X18" s="20" t="s">
        <v>165</v>
      </c>
      <c r="Y18" s="20" t="s">
        <v>165</v>
      </c>
      <c r="Z18" s="12"/>
      <c r="AA18" s="20" t="s">
        <v>165</v>
      </c>
      <c r="AB18" s="20" t="s">
        <v>98</v>
      </c>
      <c r="AC18" s="20" t="s">
        <v>165</v>
      </c>
      <c r="AD18" s="20" t="s">
        <v>165</v>
      </c>
      <c r="AE18" s="20" t="s">
        <v>165</v>
      </c>
      <c r="AF18" s="20" t="s">
        <v>165</v>
      </c>
      <c r="AG18" s="12"/>
      <c r="AH18" s="20" t="s">
        <v>165</v>
      </c>
      <c r="AI18" s="26">
        <v>9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12"/>
      <c r="F19" s="20" t="s">
        <v>98</v>
      </c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20" t="s">
        <v>165</v>
      </c>
      <c r="N19" s="20" t="s">
        <v>98</v>
      </c>
      <c r="O19" s="20" t="s">
        <v>165</v>
      </c>
      <c r="P19" s="20" t="s">
        <v>165</v>
      </c>
      <c r="Q19" s="20" t="s">
        <v>165</v>
      </c>
      <c r="R19" s="20" t="s">
        <v>165</v>
      </c>
      <c r="S19" s="12"/>
      <c r="T19" s="20" t="s">
        <v>165</v>
      </c>
      <c r="U19" s="20" t="s">
        <v>165</v>
      </c>
      <c r="V19" s="20" t="s">
        <v>165</v>
      </c>
      <c r="W19" s="20" t="s">
        <v>165</v>
      </c>
      <c r="X19" s="20" t="s">
        <v>165</v>
      </c>
      <c r="Y19" s="20" t="s">
        <v>165</v>
      </c>
      <c r="Z19" s="12"/>
      <c r="AA19" s="20" t="s">
        <v>165</v>
      </c>
      <c r="AB19" s="20" t="s">
        <v>98</v>
      </c>
      <c r="AC19" s="20" t="s">
        <v>165</v>
      </c>
      <c r="AD19" s="20" t="s">
        <v>165</v>
      </c>
      <c r="AE19" s="20" t="s">
        <v>165</v>
      </c>
      <c r="AF19" s="20" t="s">
        <v>165</v>
      </c>
      <c r="AG19" s="12"/>
      <c r="AH19" s="20" t="s">
        <v>165</v>
      </c>
      <c r="AI19" s="26">
        <v>9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12"/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20" t="s">
        <v>165</v>
      </c>
      <c r="N20" s="20" t="s">
        <v>98</v>
      </c>
      <c r="O20" s="20" t="s">
        <v>165</v>
      </c>
      <c r="P20" s="20" t="s">
        <v>165</v>
      </c>
      <c r="Q20" s="20" t="s">
        <v>165</v>
      </c>
      <c r="R20" s="20" t="s">
        <v>165</v>
      </c>
      <c r="S20" s="12"/>
      <c r="T20" s="20" t="s">
        <v>165</v>
      </c>
      <c r="U20" s="20" t="s">
        <v>165</v>
      </c>
      <c r="V20" s="20" t="s">
        <v>165</v>
      </c>
      <c r="W20" s="20" t="s">
        <v>165</v>
      </c>
      <c r="X20" s="20" t="s">
        <v>165</v>
      </c>
      <c r="Y20" s="20" t="s">
        <v>165</v>
      </c>
      <c r="Z20" s="12"/>
      <c r="AA20" s="20" t="s">
        <v>165</v>
      </c>
      <c r="AB20" s="20" t="s">
        <v>98</v>
      </c>
      <c r="AC20" s="20" t="s">
        <v>165</v>
      </c>
      <c r="AD20" s="20" t="s">
        <v>165</v>
      </c>
      <c r="AE20" s="20" t="s">
        <v>165</v>
      </c>
      <c r="AF20" s="20" t="s">
        <v>165</v>
      </c>
      <c r="AG20" s="12"/>
      <c r="AH20" s="20" t="s">
        <v>165</v>
      </c>
      <c r="AI20" s="26">
        <v>9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12"/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20" t="s">
        <v>165</v>
      </c>
      <c r="N21" s="20" t="s">
        <v>98</v>
      </c>
      <c r="O21" s="20" t="s">
        <v>165</v>
      </c>
      <c r="P21" s="20" t="s">
        <v>165</v>
      </c>
      <c r="Q21" s="20" t="s">
        <v>165</v>
      </c>
      <c r="R21" s="20" t="s">
        <v>165</v>
      </c>
      <c r="S21" s="12"/>
      <c r="T21" s="20" t="s">
        <v>165</v>
      </c>
      <c r="U21" s="20" t="s">
        <v>165</v>
      </c>
      <c r="V21" s="20" t="s">
        <v>165</v>
      </c>
      <c r="W21" s="20" t="s">
        <v>165</v>
      </c>
      <c r="X21" s="20" t="s">
        <v>165</v>
      </c>
      <c r="Y21" s="20" t="s">
        <v>165</v>
      </c>
      <c r="Z21" s="12"/>
      <c r="AA21" s="20" t="s">
        <v>165</v>
      </c>
      <c r="AB21" s="20" t="s">
        <v>98</v>
      </c>
      <c r="AC21" s="20" t="s">
        <v>165</v>
      </c>
      <c r="AD21" s="20" t="s">
        <v>165</v>
      </c>
      <c r="AE21" s="20" t="s">
        <v>165</v>
      </c>
      <c r="AF21" s="20" t="s">
        <v>165</v>
      </c>
      <c r="AG21" s="12"/>
      <c r="AH21" s="20" t="s">
        <v>165</v>
      </c>
      <c r="AI21" s="26">
        <v>9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12"/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20" t="s">
        <v>165</v>
      </c>
      <c r="N22" s="20" t="s">
        <v>98</v>
      </c>
      <c r="O22" s="20" t="s">
        <v>165</v>
      </c>
      <c r="P22" s="20" t="s">
        <v>165</v>
      </c>
      <c r="Q22" s="20" t="s">
        <v>165</v>
      </c>
      <c r="R22" s="20" t="s">
        <v>165</v>
      </c>
      <c r="S22" s="12"/>
      <c r="T22" s="20" t="s">
        <v>165</v>
      </c>
      <c r="U22" s="20" t="s">
        <v>165</v>
      </c>
      <c r="V22" s="20" t="s">
        <v>165</v>
      </c>
      <c r="W22" s="20" t="s">
        <v>165</v>
      </c>
      <c r="X22" s="20" t="s">
        <v>165</v>
      </c>
      <c r="Y22" s="20" t="s">
        <v>165</v>
      </c>
      <c r="Z22" s="12"/>
      <c r="AA22" s="20" t="s">
        <v>165</v>
      </c>
      <c r="AB22" s="42" t="s">
        <v>94</v>
      </c>
      <c r="AC22" s="20" t="s">
        <v>165</v>
      </c>
      <c r="AD22" s="20" t="s">
        <v>165</v>
      </c>
      <c r="AE22" s="20" t="s">
        <v>165</v>
      </c>
      <c r="AF22" s="20" t="s">
        <v>165</v>
      </c>
      <c r="AG22" s="12"/>
      <c r="AH22" s="20" t="s">
        <v>165</v>
      </c>
      <c r="AI22" s="26">
        <v>8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12"/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20" t="s">
        <v>165</v>
      </c>
      <c r="N23" s="20" t="s">
        <v>98</v>
      </c>
      <c r="O23" s="20" t="s">
        <v>165</v>
      </c>
      <c r="P23" s="20" t="s">
        <v>165</v>
      </c>
      <c r="Q23" s="20" t="s">
        <v>165</v>
      </c>
      <c r="R23" s="20" t="s">
        <v>165</v>
      </c>
      <c r="S23" s="12"/>
      <c r="T23" s="20" t="s">
        <v>165</v>
      </c>
      <c r="U23" s="20" t="s">
        <v>165</v>
      </c>
      <c r="V23" s="20" t="s">
        <v>165</v>
      </c>
      <c r="W23" s="20" t="s">
        <v>165</v>
      </c>
      <c r="X23" s="20" t="s">
        <v>165</v>
      </c>
      <c r="Y23" s="20" t="s">
        <v>165</v>
      </c>
      <c r="Z23" s="12"/>
      <c r="AA23" s="20" t="s">
        <v>165</v>
      </c>
      <c r="AB23" s="20" t="s">
        <v>98</v>
      </c>
      <c r="AC23" s="20" t="s">
        <v>165</v>
      </c>
      <c r="AD23" s="20" t="s">
        <v>165</v>
      </c>
      <c r="AE23" s="20" t="s">
        <v>165</v>
      </c>
      <c r="AF23" s="20" t="s">
        <v>165</v>
      </c>
      <c r="AG23" s="12"/>
      <c r="AH23" s="20" t="s">
        <v>165</v>
      </c>
      <c r="AI23" s="26">
        <v>9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12"/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20" t="s">
        <v>165</v>
      </c>
      <c r="N24" s="20" t="s">
        <v>98</v>
      </c>
      <c r="O24" s="20" t="s">
        <v>165</v>
      </c>
      <c r="P24" s="20" t="s">
        <v>165</v>
      </c>
      <c r="Q24" s="20" t="s">
        <v>165</v>
      </c>
      <c r="R24" s="20" t="s">
        <v>165</v>
      </c>
      <c r="S24" s="12"/>
      <c r="T24" s="20" t="s">
        <v>165</v>
      </c>
      <c r="U24" s="20" t="s">
        <v>165</v>
      </c>
      <c r="V24" s="20" t="s">
        <v>165</v>
      </c>
      <c r="W24" s="20" t="s">
        <v>165</v>
      </c>
      <c r="X24" s="20" t="s">
        <v>165</v>
      </c>
      <c r="Y24" s="20" t="s">
        <v>165</v>
      </c>
      <c r="Z24" s="12"/>
      <c r="AA24" s="20" t="s">
        <v>165</v>
      </c>
      <c r="AB24" s="20" t="s">
        <v>98</v>
      </c>
      <c r="AC24" s="20" t="s">
        <v>165</v>
      </c>
      <c r="AD24" s="20" t="s">
        <v>165</v>
      </c>
      <c r="AE24" s="20" t="s">
        <v>165</v>
      </c>
      <c r="AF24" s="20" t="s">
        <v>165</v>
      </c>
      <c r="AG24" s="12"/>
      <c r="AH24" s="20" t="s">
        <v>165</v>
      </c>
      <c r="AI24" s="26">
        <v>9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12"/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20" t="s">
        <v>165</v>
      </c>
      <c r="N25" s="20" t="s">
        <v>98</v>
      </c>
      <c r="O25" s="20" t="s">
        <v>165</v>
      </c>
      <c r="P25" s="20" t="s">
        <v>165</v>
      </c>
      <c r="Q25" s="20" t="s">
        <v>165</v>
      </c>
      <c r="R25" s="20" t="s">
        <v>165</v>
      </c>
      <c r="S25" s="12"/>
      <c r="T25" s="20" t="s">
        <v>165</v>
      </c>
      <c r="U25" s="20" t="s">
        <v>165</v>
      </c>
      <c r="V25" s="20" t="s">
        <v>165</v>
      </c>
      <c r="W25" s="20" t="s">
        <v>165</v>
      </c>
      <c r="X25" s="20" t="s">
        <v>165</v>
      </c>
      <c r="Y25" s="20" t="s">
        <v>165</v>
      </c>
      <c r="Z25" s="12"/>
      <c r="AA25" s="20" t="s">
        <v>165</v>
      </c>
      <c r="AB25" s="20" t="s">
        <v>98</v>
      </c>
      <c r="AC25" s="20" t="s">
        <v>165</v>
      </c>
      <c r="AD25" s="20" t="s">
        <v>165</v>
      </c>
      <c r="AE25" s="20" t="s">
        <v>165</v>
      </c>
      <c r="AF25" s="20" t="s">
        <v>165</v>
      </c>
      <c r="AG25" s="12"/>
      <c r="AH25" s="20" t="s">
        <v>165</v>
      </c>
      <c r="AI25" s="26">
        <v>9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12"/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20" t="s">
        <v>165</v>
      </c>
      <c r="N26" s="20" t="s">
        <v>98</v>
      </c>
      <c r="O26" s="20" t="s">
        <v>165</v>
      </c>
      <c r="P26" s="20" t="s">
        <v>165</v>
      </c>
      <c r="Q26" s="20" t="s">
        <v>165</v>
      </c>
      <c r="R26" s="20" t="s">
        <v>165</v>
      </c>
      <c r="S26" s="12"/>
      <c r="T26" s="20" t="s">
        <v>165</v>
      </c>
      <c r="U26" s="20" t="s">
        <v>165</v>
      </c>
      <c r="V26" s="20" t="s">
        <v>165</v>
      </c>
      <c r="W26" s="20" t="s">
        <v>165</v>
      </c>
      <c r="X26" s="20" t="s">
        <v>165</v>
      </c>
      <c r="Y26" s="20" t="s">
        <v>165</v>
      </c>
      <c r="Z26" s="12"/>
      <c r="AA26" s="20" t="s">
        <v>165</v>
      </c>
      <c r="AB26" s="20" t="s">
        <v>98</v>
      </c>
      <c r="AC26" s="20" t="s">
        <v>165</v>
      </c>
      <c r="AD26" s="20" t="s">
        <v>165</v>
      </c>
      <c r="AE26" s="20" t="s">
        <v>165</v>
      </c>
      <c r="AF26" s="20" t="s">
        <v>165</v>
      </c>
      <c r="AG26" s="12"/>
      <c r="AH26" s="20" t="s">
        <v>165</v>
      </c>
      <c r="AI26" s="26">
        <v>9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12"/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20" t="s">
        <v>165</v>
      </c>
      <c r="N27" s="20" t="s">
        <v>98</v>
      </c>
      <c r="O27" s="20" t="s">
        <v>165</v>
      </c>
      <c r="P27" s="20" t="s">
        <v>165</v>
      </c>
      <c r="Q27" s="20" t="s">
        <v>165</v>
      </c>
      <c r="R27" s="20" t="s">
        <v>165</v>
      </c>
      <c r="S27" s="12"/>
      <c r="T27" s="20" t="s">
        <v>165</v>
      </c>
      <c r="U27" s="20" t="s">
        <v>165</v>
      </c>
      <c r="V27" s="20" t="s">
        <v>165</v>
      </c>
      <c r="W27" s="20" t="s">
        <v>165</v>
      </c>
      <c r="X27" s="20" t="s">
        <v>165</v>
      </c>
      <c r="Y27" s="20" t="s">
        <v>165</v>
      </c>
      <c r="Z27" s="12"/>
      <c r="AA27" s="20" t="s">
        <v>165</v>
      </c>
      <c r="AB27" s="20" t="s">
        <v>98</v>
      </c>
      <c r="AC27" s="20" t="s">
        <v>165</v>
      </c>
      <c r="AD27" s="20" t="s">
        <v>165</v>
      </c>
      <c r="AE27" s="20" t="s">
        <v>165</v>
      </c>
      <c r="AF27" s="20" t="s">
        <v>165</v>
      </c>
      <c r="AG27" s="12"/>
      <c r="AH27" s="20" t="s">
        <v>165</v>
      </c>
      <c r="AI27" s="26">
        <v>9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12"/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20" t="s">
        <v>165</v>
      </c>
      <c r="N28" s="20" t="s">
        <v>98</v>
      </c>
      <c r="O28" s="20" t="s">
        <v>165</v>
      </c>
      <c r="P28" s="20" t="s">
        <v>165</v>
      </c>
      <c r="Q28" s="20" t="s">
        <v>165</v>
      </c>
      <c r="R28" s="20" t="s">
        <v>165</v>
      </c>
      <c r="S28" s="12"/>
      <c r="T28" s="20" t="s">
        <v>165</v>
      </c>
      <c r="U28" s="20" t="s">
        <v>165</v>
      </c>
      <c r="V28" s="20" t="s">
        <v>165</v>
      </c>
      <c r="W28" s="20" t="s">
        <v>165</v>
      </c>
      <c r="X28" s="20" t="s">
        <v>165</v>
      </c>
      <c r="Y28" s="20" t="s">
        <v>165</v>
      </c>
      <c r="Z28" s="12"/>
      <c r="AA28" s="20" t="s">
        <v>165</v>
      </c>
      <c r="AB28" s="20" t="s">
        <v>98</v>
      </c>
      <c r="AC28" s="20" t="s">
        <v>165</v>
      </c>
      <c r="AD28" s="20" t="s">
        <v>165</v>
      </c>
      <c r="AE28" s="20" t="s">
        <v>165</v>
      </c>
      <c r="AF28" s="20" t="s">
        <v>165</v>
      </c>
      <c r="AG28" s="12"/>
      <c r="AH28" s="20" t="s">
        <v>165</v>
      </c>
      <c r="AI28" s="26">
        <v>9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12"/>
      <c r="F29" s="42" t="s">
        <v>94</v>
      </c>
      <c r="G29" s="42" t="s">
        <v>94</v>
      </c>
      <c r="H29" s="42" t="s">
        <v>94</v>
      </c>
      <c r="I29" s="42" t="s">
        <v>94</v>
      </c>
      <c r="J29" s="42" t="s">
        <v>94</v>
      </c>
      <c r="K29" s="20" t="s">
        <v>98</v>
      </c>
      <c r="L29" s="12"/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12"/>
      <c r="T29" s="42" t="s">
        <v>94</v>
      </c>
      <c r="U29" s="42" t="s">
        <v>94</v>
      </c>
      <c r="V29" s="42" t="s">
        <v>94</v>
      </c>
      <c r="W29" s="42" t="s">
        <v>94</v>
      </c>
      <c r="X29" s="42" t="s">
        <v>94</v>
      </c>
      <c r="Y29" s="20" t="s">
        <v>98</v>
      </c>
      <c r="Z29" s="12"/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12"/>
      <c r="AH29" s="20" t="s">
        <v>98</v>
      </c>
      <c r="AI29" s="26">
        <v>16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12"/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12"/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12"/>
      <c r="T30" s="20" t="s">
        <v>98</v>
      </c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12"/>
      <c r="AA30" s="20" t="s">
        <v>98</v>
      </c>
      <c r="AB30" s="20" t="s">
        <v>98</v>
      </c>
      <c r="AC30" s="20" t="s">
        <v>98</v>
      </c>
      <c r="AD30" s="42" t="s">
        <v>94</v>
      </c>
      <c r="AE30" s="42" t="s">
        <v>94</v>
      </c>
      <c r="AF30" s="42" t="s">
        <v>94</v>
      </c>
      <c r="AG30" s="12"/>
      <c r="AH30" s="42" t="s">
        <v>98</v>
      </c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167</v>
      </c>
      <c r="D33" s="15" t="s">
        <v>168</v>
      </c>
    </row>
    <row r="34" spans="1:35" x14ac:dyDescent="0.25">
      <c r="C34" s="18" t="s">
        <v>96</v>
      </c>
      <c r="D34" s="15" t="s">
        <v>158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15" t="s">
        <v>166</v>
      </c>
    </row>
    <row r="42" spans="1:35" ht="16.5" x14ac:dyDescent="0.25">
      <c r="A42" s="129"/>
      <c r="B42" s="129"/>
      <c r="C42" s="129"/>
      <c r="D42" s="129"/>
      <c r="E42" s="129"/>
      <c r="F42" s="129"/>
      <c r="G42" s="129"/>
      <c r="H42" s="129"/>
      <c r="I42" s="129"/>
      <c r="J42" s="129"/>
      <c r="S42" s="127" t="s">
        <v>169</v>
      </c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27"/>
      <c r="AF42" s="127"/>
      <c r="AG42" s="127"/>
      <c r="AH42" s="127"/>
      <c r="AI42" s="127"/>
    </row>
    <row r="43" spans="1:35" ht="16.5" x14ac:dyDescent="0.25">
      <c r="A43" s="128" t="s">
        <v>104</v>
      </c>
      <c r="B43" s="128"/>
      <c r="C43" s="128"/>
      <c r="D43" s="128"/>
      <c r="E43" s="128"/>
      <c r="F43" s="128"/>
      <c r="G43" s="128"/>
      <c r="H43" s="128"/>
      <c r="I43" s="128"/>
      <c r="J43" s="128"/>
      <c r="S43" s="128" t="s">
        <v>103</v>
      </c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28"/>
      <c r="AE43" s="128"/>
      <c r="AF43" s="128"/>
      <c r="AG43" s="128"/>
      <c r="AH43" s="128"/>
      <c r="AI43" s="128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128" t="s">
        <v>80</v>
      </c>
      <c r="B50" s="128"/>
      <c r="C50" s="128"/>
      <c r="D50" s="128"/>
      <c r="E50" s="128"/>
      <c r="F50" s="128"/>
      <c r="G50" s="128"/>
      <c r="H50" s="128"/>
      <c r="I50" s="128"/>
      <c r="J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28"/>
      <c r="AF50" s="128"/>
      <c r="AG50" s="128"/>
      <c r="AH50" s="128"/>
      <c r="AI50" s="128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S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7" workbookViewId="0">
      <selection activeCell="S30" sqref="S30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134" t="s">
        <v>135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T1" s="132" t="s">
        <v>101</v>
      </c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  <c r="AI1" s="132"/>
    </row>
    <row r="2" spans="1:35" ht="16.5" x14ac:dyDescent="0.25">
      <c r="A2" s="134" t="s">
        <v>141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T2" s="133" t="s">
        <v>6</v>
      </c>
      <c r="U2" s="133"/>
      <c r="V2" s="133"/>
      <c r="W2" s="133"/>
      <c r="X2" s="133"/>
      <c r="Y2" s="133"/>
      <c r="Z2" s="133"/>
      <c r="AA2" s="133"/>
      <c r="AB2" s="133"/>
      <c r="AC2" s="133"/>
      <c r="AD2" s="133"/>
      <c r="AE2" s="133"/>
      <c r="AF2" s="133"/>
      <c r="AG2" s="133"/>
      <c r="AH2" s="133"/>
      <c r="AI2" s="133"/>
    </row>
    <row r="3" spans="1:35" ht="16.5" x14ac:dyDescent="0.25">
      <c r="A3" s="133" t="s">
        <v>140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</row>
    <row r="4" spans="1:35" ht="9" customHeight="1" x14ac:dyDescent="0.25"/>
    <row r="5" spans="1:35" s="21" customFormat="1" ht="19.5" x14ac:dyDescent="0.3">
      <c r="A5" s="135" t="s">
        <v>46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  <c r="AH5" s="135"/>
      <c r="AI5" s="135"/>
    </row>
    <row r="6" spans="1:35" s="21" customFormat="1" ht="19.5" x14ac:dyDescent="0.3">
      <c r="A6" s="136" t="s">
        <v>170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6"/>
      <c r="AF6" s="136"/>
      <c r="AG6" s="136"/>
      <c r="AH6" s="136"/>
      <c r="AI6" s="136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37" t="s">
        <v>0</v>
      </c>
      <c r="B8" s="137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37" t="s">
        <v>45</v>
      </c>
    </row>
    <row r="9" spans="1:35" s="44" customFormat="1" ht="28.5" customHeight="1" x14ac:dyDescent="0.25">
      <c r="A9" s="138"/>
      <c r="B9" s="138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20" t="s">
        <v>43</v>
      </c>
      <c r="I9" s="1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20" t="s">
        <v>43</v>
      </c>
      <c r="P9" s="1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20" t="s">
        <v>43</v>
      </c>
      <c r="W9" s="1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20" t="s">
        <v>43</v>
      </c>
      <c r="AD9" s="12" t="s">
        <v>44</v>
      </c>
      <c r="AE9" s="20" t="s">
        <v>38</v>
      </c>
      <c r="AF9" s="20" t="s">
        <v>39</v>
      </c>
      <c r="AG9" s="20" t="s">
        <v>40</v>
      </c>
      <c r="AH9" s="20" t="s">
        <v>38</v>
      </c>
      <c r="AI9" s="138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111</v>
      </c>
      <c r="F10" s="20" t="s">
        <v>98</v>
      </c>
      <c r="G10" s="20" t="s">
        <v>98</v>
      </c>
      <c r="H10" s="20" t="s">
        <v>84</v>
      </c>
      <c r="I10" s="12"/>
      <c r="J10" s="20" t="s">
        <v>98</v>
      </c>
      <c r="K10" s="42" t="s">
        <v>98</v>
      </c>
      <c r="L10" s="20" t="s">
        <v>84</v>
      </c>
      <c r="M10" s="46" t="s">
        <v>98</v>
      </c>
      <c r="N10" s="46" t="s">
        <v>98</v>
      </c>
      <c r="O10" s="20" t="s">
        <v>84</v>
      </c>
      <c r="P10" s="12"/>
      <c r="Q10" s="20" t="s">
        <v>98</v>
      </c>
      <c r="R10" s="20" t="s">
        <v>98</v>
      </c>
      <c r="S10" s="20" t="s">
        <v>84</v>
      </c>
      <c r="T10" s="20" t="s">
        <v>98</v>
      </c>
      <c r="U10" s="20" t="s">
        <v>98</v>
      </c>
      <c r="V10" s="20" t="s">
        <v>84</v>
      </c>
      <c r="W10" s="12"/>
      <c r="X10" s="20" t="s">
        <v>98</v>
      </c>
      <c r="Y10" s="20" t="s">
        <v>98</v>
      </c>
      <c r="Z10" s="20" t="s">
        <v>84</v>
      </c>
      <c r="AA10" s="20" t="s">
        <v>98</v>
      </c>
      <c r="AB10" s="20" t="s">
        <v>98</v>
      </c>
      <c r="AC10" s="20" t="s">
        <v>84</v>
      </c>
      <c r="AD10" s="12"/>
      <c r="AE10" s="20" t="s">
        <v>98</v>
      </c>
      <c r="AF10" s="20" t="s">
        <v>98</v>
      </c>
      <c r="AG10" s="20" t="s">
        <v>84</v>
      </c>
      <c r="AH10" s="20" t="s">
        <v>98</v>
      </c>
      <c r="AI10" s="26"/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111</v>
      </c>
      <c r="F11" s="20" t="s">
        <v>98</v>
      </c>
      <c r="G11" s="20" t="s">
        <v>98</v>
      </c>
      <c r="H11" s="20" t="s">
        <v>84</v>
      </c>
      <c r="I11" s="12"/>
      <c r="J11" s="20" t="s">
        <v>98</v>
      </c>
      <c r="K11" s="20" t="s">
        <v>98</v>
      </c>
      <c r="L11" s="20" t="s">
        <v>84</v>
      </c>
      <c r="M11" s="46" t="s">
        <v>98</v>
      </c>
      <c r="N11" s="20" t="s">
        <v>98</v>
      </c>
      <c r="O11" s="20" t="s">
        <v>84</v>
      </c>
      <c r="P11" s="12"/>
      <c r="Q11" s="20" t="s">
        <v>98</v>
      </c>
      <c r="R11" s="20" t="s">
        <v>98</v>
      </c>
      <c r="S11" s="20" t="s">
        <v>84</v>
      </c>
      <c r="T11" s="20" t="s">
        <v>98</v>
      </c>
      <c r="U11" s="20" t="s">
        <v>98</v>
      </c>
      <c r="V11" s="20" t="s">
        <v>84</v>
      </c>
      <c r="W11" s="12"/>
      <c r="X11" s="20" t="s">
        <v>98</v>
      </c>
      <c r="Y11" s="20" t="s">
        <v>98</v>
      </c>
      <c r="Z11" s="20" t="s">
        <v>84</v>
      </c>
      <c r="AA11" s="20" t="s">
        <v>98</v>
      </c>
      <c r="AB11" s="20" t="s">
        <v>98</v>
      </c>
      <c r="AC11" s="20" t="s">
        <v>84</v>
      </c>
      <c r="AD11" s="12"/>
      <c r="AE11" s="20" t="s">
        <v>98</v>
      </c>
      <c r="AF11" s="20" t="s">
        <v>98</v>
      </c>
      <c r="AG11" s="20" t="s">
        <v>84</v>
      </c>
      <c r="AH11" s="20" t="s">
        <v>98</v>
      </c>
      <c r="AI11" s="26"/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111</v>
      </c>
      <c r="F12" s="20" t="s">
        <v>98</v>
      </c>
      <c r="G12" s="20" t="s">
        <v>98</v>
      </c>
      <c r="H12" s="20" t="s">
        <v>98</v>
      </c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1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12"/>
      <c r="AE12" s="20" t="s">
        <v>98</v>
      </c>
      <c r="AF12" s="20" t="s">
        <v>98</v>
      </c>
      <c r="AG12" s="20" t="s">
        <v>98</v>
      </c>
      <c r="AH12" s="20" t="s">
        <v>165</v>
      </c>
      <c r="AI12" s="26"/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111</v>
      </c>
      <c r="F13" s="20" t="s">
        <v>98</v>
      </c>
      <c r="G13" s="20" t="s">
        <v>98</v>
      </c>
      <c r="H13" s="20" t="s">
        <v>98</v>
      </c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20" t="s">
        <v>98</v>
      </c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12"/>
      <c r="AE13" s="20" t="s">
        <v>98</v>
      </c>
      <c r="AF13" s="20" t="s">
        <v>98</v>
      </c>
      <c r="AG13" s="20" t="s">
        <v>98</v>
      </c>
      <c r="AH13" s="20" t="s">
        <v>84</v>
      </c>
      <c r="AI13" s="42"/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111</v>
      </c>
      <c r="F14" s="20" t="s">
        <v>98</v>
      </c>
      <c r="G14" s="20" t="s">
        <v>98</v>
      </c>
      <c r="H14" s="20" t="s">
        <v>98</v>
      </c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12"/>
      <c r="AE14" s="20" t="s">
        <v>98</v>
      </c>
      <c r="AF14" s="20" t="s">
        <v>98</v>
      </c>
      <c r="AG14" s="20" t="s">
        <v>98</v>
      </c>
      <c r="AH14" s="20" t="s">
        <v>165</v>
      </c>
      <c r="AI14" s="26"/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111</v>
      </c>
      <c r="F15" s="20" t="s">
        <v>98</v>
      </c>
      <c r="G15" s="20" t="s">
        <v>98</v>
      </c>
      <c r="H15" s="20" t="s">
        <v>98</v>
      </c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20" t="s">
        <v>98</v>
      </c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12"/>
      <c r="AE15" s="20" t="s">
        <v>98</v>
      </c>
      <c r="AF15" s="20" t="s">
        <v>98</v>
      </c>
      <c r="AG15" s="20" t="s">
        <v>98</v>
      </c>
      <c r="AH15" s="20" t="s">
        <v>165</v>
      </c>
      <c r="AI15" s="26"/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111</v>
      </c>
      <c r="F16" s="20" t="s">
        <v>98</v>
      </c>
      <c r="G16" s="20" t="s">
        <v>98</v>
      </c>
      <c r="H16" s="20" t="s">
        <v>98</v>
      </c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20" t="s">
        <v>98</v>
      </c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12"/>
      <c r="AE16" s="20" t="s">
        <v>98</v>
      </c>
      <c r="AF16" s="20" t="s">
        <v>98</v>
      </c>
      <c r="AG16" s="20" t="s">
        <v>98</v>
      </c>
      <c r="AH16" s="20" t="s">
        <v>165</v>
      </c>
      <c r="AI16" s="26"/>
    </row>
    <row r="17" spans="1:35" s="44" customFormat="1" ht="18.75" customHeight="1" x14ac:dyDescent="0.25">
      <c r="A17" s="45" t="s">
        <v>14</v>
      </c>
      <c r="B17" s="48" t="s">
        <v>55</v>
      </c>
      <c r="C17" s="20"/>
      <c r="D17" s="20" t="s">
        <v>98</v>
      </c>
      <c r="E17" s="20" t="s">
        <v>111</v>
      </c>
      <c r="F17" s="20" t="s">
        <v>98</v>
      </c>
      <c r="G17" s="20" t="s">
        <v>98</v>
      </c>
      <c r="H17" s="20" t="s">
        <v>98</v>
      </c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12"/>
      <c r="X17" s="20" t="s">
        <v>98</v>
      </c>
      <c r="Y17" s="20" t="s">
        <v>95</v>
      </c>
      <c r="Z17" s="20" t="s">
        <v>95</v>
      </c>
      <c r="AA17" s="20" t="s">
        <v>95</v>
      </c>
      <c r="AB17" s="20" t="s">
        <v>98</v>
      </c>
      <c r="AC17" s="20" t="s">
        <v>98</v>
      </c>
      <c r="AD17" s="12"/>
      <c r="AE17" s="20" t="s">
        <v>98</v>
      </c>
      <c r="AF17" s="20" t="s">
        <v>98</v>
      </c>
      <c r="AG17" s="20" t="s">
        <v>98</v>
      </c>
      <c r="AH17" s="20" t="s">
        <v>165</v>
      </c>
      <c r="AI17" s="26"/>
    </row>
    <row r="18" spans="1:35" s="44" customFormat="1" ht="18.75" customHeight="1" x14ac:dyDescent="0.25">
      <c r="A18" s="45" t="s">
        <v>15</v>
      </c>
      <c r="B18" s="48" t="s">
        <v>56</v>
      </c>
      <c r="C18" s="20"/>
      <c r="D18" s="20" t="s">
        <v>98</v>
      </c>
      <c r="E18" s="20" t="s">
        <v>111</v>
      </c>
      <c r="F18" s="20" t="s">
        <v>98</v>
      </c>
      <c r="G18" s="20" t="s">
        <v>98</v>
      </c>
      <c r="H18" s="20" t="s">
        <v>98</v>
      </c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12"/>
      <c r="AE18" s="20" t="s">
        <v>98</v>
      </c>
      <c r="AF18" s="20" t="s">
        <v>98</v>
      </c>
      <c r="AG18" s="20" t="s">
        <v>98</v>
      </c>
      <c r="AH18" s="20" t="s">
        <v>165</v>
      </c>
      <c r="AI18" s="26"/>
    </row>
    <row r="19" spans="1:35" s="44" customFormat="1" ht="18.75" customHeight="1" x14ac:dyDescent="0.25">
      <c r="A19" s="45" t="s">
        <v>16</v>
      </c>
      <c r="B19" s="48" t="s">
        <v>57</v>
      </c>
      <c r="C19" s="20"/>
      <c r="D19" s="20" t="s">
        <v>98</v>
      </c>
      <c r="E19" s="20" t="s">
        <v>111</v>
      </c>
      <c r="F19" s="20" t="s">
        <v>98</v>
      </c>
      <c r="G19" s="20" t="s">
        <v>98</v>
      </c>
      <c r="H19" s="20" t="s">
        <v>98</v>
      </c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12"/>
      <c r="Q19" s="20" t="s">
        <v>98</v>
      </c>
      <c r="R19" s="20" t="s">
        <v>98</v>
      </c>
      <c r="S19" s="42" t="s">
        <v>94</v>
      </c>
      <c r="T19" s="20" t="s">
        <v>98</v>
      </c>
      <c r="U19" s="20" t="s">
        <v>98</v>
      </c>
      <c r="V19" s="20" t="s">
        <v>98</v>
      </c>
      <c r="W19" s="12"/>
      <c r="X19" s="20" t="s">
        <v>98</v>
      </c>
      <c r="Y19" s="42" t="s">
        <v>94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12"/>
      <c r="AE19" s="20" t="s">
        <v>98</v>
      </c>
      <c r="AF19" s="20" t="s">
        <v>98</v>
      </c>
      <c r="AG19" s="20" t="s">
        <v>98</v>
      </c>
      <c r="AH19" s="20" t="s">
        <v>165</v>
      </c>
      <c r="AI19" s="26"/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111</v>
      </c>
      <c r="F20" s="20" t="s">
        <v>98</v>
      </c>
      <c r="G20" s="20" t="s">
        <v>98</v>
      </c>
      <c r="H20" s="20" t="s">
        <v>98</v>
      </c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12"/>
      <c r="AE20" s="20" t="s">
        <v>98</v>
      </c>
      <c r="AF20" s="20" t="s">
        <v>98</v>
      </c>
      <c r="AG20" s="20" t="s">
        <v>98</v>
      </c>
      <c r="AH20" s="20" t="s">
        <v>165</v>
      </c>
      <c r="AI20" s="26"/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111</v>
      </c>
      <c r="F21" s="20" t="s">
        <v>98</v>
      </c>
      <c r="G21" s="20" t="s">
        <v>98</v>
      </c>
      <c r="H21" s="20" t="s">
        <v>98</v>
      </c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12"/>
      <c r="AE21" s="20" t="s">
        <v>98</v>
      </c>
      <c r="AF21" s="20" t="s">
        <v>98</v>
      </c>
      <c r="AG21" s="20" t="s">
        <v>98</v>
      </c>
      <c r="AH21" s="20" t="s">
        <v>165</v>
      </c>
      <c r="AI21" s="26"/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111</v>
      </c>
      <c r="F22" s="20" t="s">
        <v>98</v>
      </c>
      <c r="G22" s="20" t="s">
        <v>98</v>
      </c>
      <c r="H22" s="20" t="s">
        <v>98</v>
      </c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12"/>
      <c r="AE22" s="20" t="s">
        <v>98</v>
      </c>
      <c r="AF22" s="20" t="s">
        <v>98</v>
      </c>
      <c r="AG22" s="20" t="s">
        <v>98</v>
      </c>
      <c r="AH22" s="20" t="s">
        <v>165</v>
      </c>
      <c r="AI22" s="26"/>
    </row>
    <row r="23" spans="1:35" s="44" customFormat="1" ht="18.75" customHeight="1" x14ac:dyDescent="0.25">
      <c r="A23" s="45" t="s">
        <v>20</v>
      </c>
      <c r="B23" s="48" t="s">
        <v>61</v>
      </c>
      <c r="C23" s="20"/>
      <c r="D23" s="20" t="s">
        <v>98</v>
      </c>
      <c r="E23" s="20" t="s">
        <v>111</v>
      </c>
      <c r="F23" s="20" t="s">
        <v>98</v>
      </c>
      <c r="G23" s="20" t="s">
        <v>98</v>
      </c>
      <c r="H23" s="20" t="s">
        <v>98</v>
      </c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12"/>
      <c r="AE23" s="20" t="s">
        <v>98</v>
      </c>
      <c r="AF23" s="20" t="s">
        <v>98</v>
      </c>
      <c r="AG23" s="20" t="s">
        <v>98</v>
      </c>
      <c r="AH23" s="20" t="s">
        <v>165</v>
      </c>
      <c r="AI23" s="26"/>
    </row>
    <row r="24" spans="1:35" s="44" customFormat="1" ht="18.75" customHeight="1" x14ac:dyDescent="0.25">
      <c r="A24" s="45" t="s">
        <v>21</v>
      </c>
      <c r="B24" s="48" t="s">
        <v>62</v>
      </c>
      <c r="C24" s="20"/>
      <c r="D24" s="20" t="s">
        <v>98</v>
      </c>
      <c r="E24" s="20" t="s">
        <v>111</v>
      </c>
      <c r="F24" s="20" t="s">
        <v>98</v>
      </c>
      <c r="G24" s="20" t="s">
        <v>98</v>
      </c>
      <c r="H24" s="20" t="s">
        <v>98</v>
      </c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12"/>
      <c r="AE24" s="20" t="s">
        <v>98</v>
      </c>
      <c r="AF24" s="20" t="s">
        <v>98</v>
      </c>
      <c r="AG24" s="20" t="s">
        <v>98</v>
      </c>
      <c r="AH24" s="20" t="s">
        <v>165</v>
      </c>
      <c r="AI24" s="26"/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111</v>
      </c>
      <c r="F25" s="20" t="s">
        <v>98</v>
      </c>
      <c r="G25" s="20" t="s">
        <v>98</v>
      </c>
      <c r="H25" s="20" t="s">
        <v>98</v>
      </c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20" t="s">
        <v>98</v>
      </c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12"/>
      <c r="AE25" s="20" t="s">
        <v>98</v>
      </c>
      <c r="AF25" s="20" t="s">
        <v>98</v>
      </c>
      <c r="AG25" s="20" t="s">
        <v>98</v>
      </c>
      <c r="AH25" s="20" t="s">
        <v>165</v>
      </c>
      <c r="AI25" s="26"/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111</v>
      </c>
      <c r="F26" s="20" t="s">
        <v>98</v>
      </c>
      <c r="G26" s="20" t="s">
        <v>98</v>
      </c>
      <c r="H26" s="20" t="s">
        <v>98</v>
      </c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12"/>
      <c r="Q26" s="20" t="s">
        <v>98</v>
      </c>
      <c r="R26" s="20" t="s">
        <v>98</v>
      </c>
      <c r="S26" s="42" t="s">
        <v>94</v>
      </c>
      <c r="T26" s="20" t="s">
        <v>98</v>
      </c>
      <c r="U26" s="20" t="s">
        <v>98</v>
      </c>
      <c r="V26" s="20" t="s">
        <v>98</v>
      </c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12"/>
      <c r="AE26" s="20" t="s">
        <v>98</v>
      </c>
      <c r="AF26" s="20" t="s">
        <v>98</v>
      </c>
      <c r="AG26" s="20" t="s">
        <v>98</v>
      </c>
      <c r="AH26" s="20" t="s">
        <v>165</v>
      </c>
      <c r="AI26" s="26"/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111</v>
      </c>
      <c r="F27" s="20" t="s">
        <v>98</v>
      </c>
      <c r="G27" s="20" t="s">
        <v>98</v>
      </c>
      <c r="H27" s="20" t="s">
        <v>98</v>
      </c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12"/>
      <c r="AE27" s="20" t="s">
        <v>98</v>
      </c>
      <c r="AF27" s="20" t="s">
        <v>98</v>
      </c>
      <c r="AG27" s="20" t="s">
        <v>98</v>
      </c>
      <c r="AH27" s="20" t="s">
        <v>165</v>
      </c>
      <c r="AI27" s="26"/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111</v>
      </c>
      <c r="F28" s="20" t="s">
        <v>98</v>
      </c>
      <c r="G28" s="20" t="s">
        <v>98</v>
      </c>
      <c r="H28" s="20" t="s">
        <v>98</v>
      </c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12"/>
      <c r="AE28" s="20" t="s">
        <v>98</v>
      </c>
      <c r="AF28" s="20" t="s">
        <v>98</v>
      </c>
      <c r="AG28" s="20" t="s">
        <v>98</v>
      </c>
      <c r="AH28" s="20" t="s">
        <v>165</v>
      </c>
      <c r="AI28" s="26"/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111</v>
      </c>
      <c r="F29" s="20" t="s">
        <v>98</v>
      </c>
      <c r="G29" s="20" t="s">
        <v>98</v>
      </c>
      <c r="H29" s="20" t="s">
        <v>98</v>
      </c>
      <c r="I29" s="37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37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12"/>
      <c r="AE29" s="20" t="s">
        <v>98</v>
      </c>
      <c r="AF29" s="20" t="s">
        <v>98</v>
      </c>
      <c r="AG29" s="20" t="s">
        <v>98</v>
      </c>
      <c r="AH29" s="20" t="s">
        <v>98</v>
      </c>
      <c r="AI29" s="26"/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111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42" t="s">
        <v>94</v>
      </c>
      <c r="S30" s="42" t="s">
        <v>94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37"/>
      <c r="AE30" s="20" t="s">
        <v>98</v>
      </c>
      <c r="AF30" s="20" t="s">
        <v>98</v>
      </c>
      <c r="AG30" s="20" t="s">
        <v>98</v>
      </c>
      <c r="AH30" s="42" t="s">
        <v>98</v>
      </c>
      <c r="AI30" s="26"/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</row>
    <row r="34" spans="1:35" x14ac:dyDescent="0.25">
      <c r="C34" s="18" t="s">
        <v>96</v>
      </c>
      <c r="D34" s="15" t="s">
        <v>158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15" t="s">
        <v>171</v>
      </c>
    </row>
    <row r="42" spans="1:35" ht="16.5" x14ac:dyDescent="0.25">
      <c r="A42" s="129"/>
      <c r="B42" s="129"/>
      <c r="C42" s="129"/>
      <c r="D42" s="129"/>
      <c r="E42" s="129"/>
      <c r="F42" s="129"/>
      <c r="G42" s="129"/>
      <c r="H42" s="129"/>
      <c r="I42" s="129"/>
      <c r="J42" s="129"/>
      <c r="Q42" s="127" t="s">
        <v>173</v>
      </c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27"/>
      <c r="AF42" s="127"/>
      <c r="AG42" s="127"/>
      <c r="AH42" s="127"/>
      <c r="AI42" s="127"/>
    </row>
    <row r="43" spans="1:35" ht="16.5" x14ac:dyDescent="0.25">
      <c r="A43" s="128" t="s">
        <v>104</v>
      </c>
      <c r="B43" s="128"/>
      <c r="C43" s="128"/>
      <c r="D43" s="128"/>
      <c r="E43" s="128"/>
      <c r="F43" s="128"/>
      <c r="G43" s="128"/>
      <c r="H43" s="128"/>
      <c r="I43" s="128"/>
      <c r="J43" s="128"/>
      <c r="S43" s="128" t="s">
        <v>103</v>
      </c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28"/>
      <c r="AE43" s="128"/>
      <c r="AF43" s="128"/>
      <c r="AG43" s="128"/>
      <c r="AH43" s="128"/>
      <c r="AI43" s="128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128" t="s">
        <v>80</v>
      </c>
      <c r="B50" s="128"/>
      <c r="C50" s="128"/>
      <c r="D50" s="128"/>
      <c r="E50" s="128"/>
      <c r="F50" s="128"/>
      <c r="G50" s="128"/>
      <c r="H50" s="128"/>
      <c r="I50" s="128"/>
      <c r="J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28"/>
      <c r="AF50" s="128"/>
      <c r="AG50" s="128"/>
      <c r="AH50" s="128"/>
      <c r="AI50" s="128"/>
    </row>
  </sheetData>
  <mergeCells count="16">
    <mergeCell ref="A43:J43"/>
    <mergeCell ref="S43:AI43"/>
    <mergeCell ref="A50:J50"/>
    <mergeCell ref="S50:AI50"/>
    <mergeCell ref="Q42:AI42"/>
    <mergeCell ref="A6:AI6"/>
    <mergeCell ref="A8:A9"/>
    <mergeCell ref="B8:B9"/>
    <mergeCell ref="AI8:AI9"/>
    <mergeCell ref="A42:J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view="pageLayout" topLeftCell="A19" zoomScaleNormal="100" workbookViewId="0">
      <selection activeCell="G8" sqref="G8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134" t="s">
        <v>135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T1" s="132" t="s">
        <v>101</v>
      </c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  <c r="AI1" s="132"/>
    </row>
    <row r="2" spans="1:35" ht="16.5" x14ac:dyDescent="0.25">
      <c r="A2" s="134" t="s">
        <v>141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T2" s="133" t="s">
        <v>6</v>
      </c>
      <c r="U2" s="133"/>
      <c r="V2" s="133"/>
      <c r="W2" s="133"/>
      <c r="X2" s="133"/>
      <c r="Y2" s="133"/>
      <c r="Z2" s="133"/>
      <c r="AA2" s="133"/>
      <c r="AB2" s="133"/>
      <c r="AC2" s="133"/>
      <c r="AD2" s="133"/>
      <c r="AE2" s="133"/>
      <c r="AF2" s="133"/>
      <c r="AG2" s="133"/>
      <c r="AH2" s="133"/>
      <c r="AI2" s="133"/>
    </row>
    <row r="3" spans="1:35" ht="16.5" x14ac:dyDescent="0.25">
      <c r="A3" s="133" t="s">
        <v>140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</row>
    <row r="4" spans="1:35" ht="9" customHeight="1" x14ac:dyDescent="0.25"/>
    <row r="5" spans="1:35" s="21" customFormat="1" ht="19.5" x14ac:dyDescent="0.3">
      <c r="A5" s="135" t="s">
        <v>46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  <c r="AH5" s="135"/>
      <c r="AI5" s="135"/>
    </row>
    <row r="6" spans="1:35" s="21" customFormat="1" ht="19.5" x14ac:dyDescent="0.3">
      <c r="A6" s="136" t="s">
        <v>176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6"/>
      <c r="AF6" s="136"/>
      <c r="AG6" s="136"/>
      <c r="AH6" s="136"/>
      <c r="AI6" s="136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37" t="s">
        <v>0</v>
      </c>
      <c r="B8" s="137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11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11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11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11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37" t="s">
        <v>45</v>
      </c>
    </row>
    <row r="9" spans="1:35" s="44" customFormat="1" ht="28.5" customHeight="1" x14ac:dyDescent="0.25">
      <c r="A9" s="138"/>
      <c r="B9" s="138"/>
      <c r="C9" s="43" t="s">
        <v>3</v>
      </c>
      <c r="D9" s="20" t="s">
        <v>41</v>
      </c>
      <c r="E9" s="20" t="s">
        <v>42</v>
      </c>
      <c r="F9" s="20" t="s">
        <v>43</v>
      </c>
      <c r="G9" s="1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20" t="s">
        <v>43</v>
      </c>
      <c r="N9" s="1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20" t="s">
        <v>43</v>
      </c>
      <c r="U9" s="1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20" t="s">
        <v>43</v>
      </c>
      <c r="AB9" s="1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20" t="s">
        <v>42</v>
      </c>
      <c r="AH9" s="20" t="s">
        <v>43</v>
      </c>
      <c r="AI9" s="138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84</v>
      </c>
      <c r="G10" s="12"/>
      <c r="H10" s="20" t="s">
        <v>98</v>
      </c>
      <c r="I10" s="20" t="s">
        <v>98</v>
      </c>
      <c r="J10" s="20" t="s">
        <v>84</v>
      </c>
      <c r="K10" s="20" t="s">
        <v>98</v>
      </c>
      <c r="L10" s="20" t="s">
        <v>98</v>
      </c>
      <c r="M10" s="20" t="s">
        <v>84</v>
      </c>
      <c r="N10" s="47"/>
      <c r="O10" s="20" t="s">
        <v>98</v>
      </c>
      <c r="P10" s="20" t="s">
        <v>98</v>
      </c>
      <c r="Q10" s="20" t="s">
        <v>84</v>
      </c>
      <c r="R10" s="20" t="s">
        <v>98</v>
      </c>
      <c r="S10" s="20" t="s">
        <v>98</v>
      </c>
      <c r="T10" s="20" t="s">
        <v>98</v>
      </c>
      <c r="U10" s="1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12"/>
      <c r="AC10" s="20" t="s">
        <v>98</v>
      </c>
      <c r="AD10" s="20" t="s">
        <v>98</v>
      </c>
      <c r="AE10" s="20" t="s">
        <v>98</v>
      </c>
      <c r="AF10" s="20" t="s">
        <v>98</v>
      </c>
      <c r="AG10" s="42" t="s">
        <v>94</v>
      </c>
      <c r="AH10" s="42" t="s">
        <v>94</v>
      </c>
      <c r="AI10" s="26">
        <v>25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84</v>
      </c>
      <c r="G11" s="12"/>
      <c r="H11" s="20" t="s">
        <v>98</v>
      </c>
      <c r="I11" s="20" t="s">
        <v>98</v>
      </c>
      <c r="J11" s="20" t="s">
        <v>84</v>
      </c>
      <c r="K11" s="20" t="s">
        <v>98</v>
      </c>
      <c r="L11" s="20" t="s">
        <v>98</v>
      </c>
      <c r="M11" s="20" t="s">
        <v>84</v>
      </c>
      <c r="N11" s="12"/>
      <c r="O11" s="20" t="s">
        <v>98</v>
      </c>
      <c r="P11" s="20" t="s">
        <v>98</v>
      </c>
      <c r="Q11" s="20" t="s">
        <v>84</v>
      </c>
      <c r="R11" s="20" t="s">
        <v>98</v>
      </c>
      <c r="S11" s="20" t="s">
        <v>98</v>
      </c>
      <c r="T11" s="20" t="s">
        <v>98</v>
      </c>
      <c r="U11" s="1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12"/>
      <c r="AC11" s="20" t="s">
        <v>98</v>
      </c>
      <c r="AD11" s="20" t="s">
        <v>98</v>
      </c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12"/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12"/>
      <c r="O12" s="42" t="s">
        <v>94</v>
      </c>
      <c r="P12" s="20" t="s">
        <v>98</v>
      </c>
      <c r="Q12" s="20" t="s">
        <v>98</v>
      </c>
      <c r="R12" s="42" t="s">
        <v>94</v>
      </c>
      <c r="S12" s="20" t="s">
        <v>98</v>
      </c>
      <c r="T12" s="20" t="s">
        <v>98</v>
      </c>
      <c r="U12" s="1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20" t="s">
        <v>98</v>
      </c>
      <c r="AB12" s="12"/>
      <c r="AC12" s="20" t="s">
        <v>98</v>
      </c>
      <c r="AD12" s="20" t="s">
        <v>98</v>
      </c>
      <c r="AE12" s="20" t="s">
        <v>98</v>
      </c>
      <c r="AF12" s="20" t="s">
        <v>98</v>
      </c>
      <c r="AG12" s="42" t="s">
        <v>94</v>
      </c>
      <c r="AH12" s="20" t="s">
        <v>98</v>
      </c>
      <c r="AI12" s="26">
        <v>24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20" t="s">
        <v>98</v>
      </c>
      <c r="G13" s="1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20" t="s">
        <v>98</v>
      </c>
      <c r="N13" s="1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20" t="s">
        <v>98</v>
      </c>
      <c r="U13" s="1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12"/>
      <c r="AC13" s="20" t="s">
        <v>98</v>
      </c>
      <c r="AD13" s="20" t="s">
        <v>98</v>
      </c>
      <c r="AE13" s="20" t="s">
        <v>98</v>
      </c>
      <c r="AF13" s="20" t="s">
        <v>98</v>
      </c>
      <c r="AG13" s="20" t="s">
        <v>98</v>
      </c>
      <c r="AH13" s="20" t="s">
        <v>98</v>
      </c>
      <c r="AI13" s="42">
        <v>27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1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1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98</v>
      </c>
      <c r="U14" s="1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12"/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1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1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98</v>
      </c>
      <c r="U15" s="1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12"/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1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1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1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12"/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27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1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12"/>
      <c r="O17" s="42" t="s">
        <v>94</v>
      </c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98</v>
      </c>
      <c r="U17" s="1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12"/>
      <c r="AC17" s="42" t="s">
        <v>94</v>
      </c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25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1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1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42" t="s">
        <v>94</v>
      </c>
      <c r="U18" s="1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12"/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26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1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1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1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12"/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1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1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1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12"/>
      <c r="AC20" s="20" t="s">
        <v>98</v>
      </c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1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1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1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12"/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1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1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1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12"/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1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1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1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12"/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1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1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98</v>
      </c>
      <c r="U24" s="1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12"/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1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1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1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12"/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27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1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1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1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12"/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98</v>
      </c>
      <c r="AH26" s="42" t="s">
        <v>94</v>
      </c>
      <c r="AI26" s="26">
        <v>26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1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1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98</v>
      </c>
      <c r="U27" s="1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42" t="s">
        <v>94</v>
      </c>
      <c r="AB27" s="12"/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26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12"/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1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1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12"/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98</v>
      </c>
      <c r="AH28" s="42" t="s">
        <v>94</v>
      </c>
      <c r="AI28" s="26">
        <v>26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12"/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1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1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12"/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12"/>
      <c r="AI29" s="26">
        <v>26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12"/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12"/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12"/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12"/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42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2" spans="1:35" ht="16.5" x14ac:dyDescent="0.25">
      <c r="A42" s="129"/>
      <c r="B42" s="129"/>
      <c r="C42" s="129"/>
      <c r="D42" s="129"/>
      <c r="E42" s="129"/>
      <c r="F42" s="129"/>
      <c r="G42" s="129"/>
      <c r="H42" s="129"/>
      <c r="I42" s="129"/>
      <c r="J42" s="129"/>
      <c r="Q42" s="127" t="s">
        <v>175</v>
      </c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27"/>
      <c r="AF42" s="127"/>
      <c r="AG42" s="127"/>
      <c r="AH42" s="127"/>
      <c r="AI42" s="127"/>
    </row>
    <row r="43" spans="1:35" ht="16.5" x14ac:dyDescent="0.25">
      <c r="A43" s="128" t="s">
        <v>104</v>
      </c>
      <c r="B43" s="128"/>
      <c r="C43" s="128"/>
      <c r="D43" s="128"/>
      <c r="E43" s="128"/>
      <c r="F43" s="128"/>
      <c r="G43" s="128"/>
      <c r="H43" s="128"/>
      <c r="I43" s="128"/>
      <c r="J43" s="128"/>
      <c r="S43" s="128" t="s">
        <v>103</v>
      </c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28"/>
      <c r="AE43" s="128"/>
      <c r="AF43" s="128"/>
      <c r="AG43" s="128"/>
      <c r="AH43" s="128"/>
      <c r="AI43" s="128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128" t="s">
        <v>80</v>
      </c>
      <c r="B50" s="128"/>
      <c r="C50" s="128"/>
      <c r="D50" s="128"/>
      <c r="E50" s="128"/>
      <c r="F50" s="128"/>
      <c r="G50" s="128"/>
      <c r="H50" s="128"/>
      <c r="I50" s="128"/>
      <c r="J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28"/>
      <c r="AF50" s="128"/>
      <c r="AG50" s="128"/>
      <c r="AH50" s="128"/>
      <c r="AI50" s="128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X20" sqref="X20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134" t="s">
        <v>135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T1" s="132" t="s">
        <v>101</v>
      </c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  <c r="AI1" s="132"/>
    </row>
    <row r="2" spans="1:35" ht="16.5" x14ac:dyDescent="0.25">
      <c r="A2" s="134" t="s">
        <v>141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T2" s="133" t="s">
        <v>6</v>
      </c>
      <c r="U2" s="133"/>
      <c r="V2" s="133"/>
      <c r="W2" s="133"/>
      <c r="X2" s="133"/>
      <c r="Y2" s="133"/>
      <c r="Z2" s="133"/>
      <c r="AA2" s="133"/>
      <c r="AB2" s="133"/>
      <c r="AC2" s="133"/>
      <c r="AD2" s="133"/>
      <c r="AE2" s="133"/>
      <c r="AF2" s="133"/>
      <c r="AG2" s="133"/>
      <c r="AH2" s="133"/>
      <c r="AI2" s="133"/>
    </row>
    <row r="3" spans="1:35" ht="16.5" x14ac:dyDescent="0.25">
      <c r="A3" s="133" t="s">
        <v>140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</row>
    <row r="4" spans="1:35" ht="9" customHeight="1" x14ac:dyDescent="0.25"/>
    <row r="5" spans="1:35" s="21" customFormat="1" ht="19.5" x14ac:dyDescent="0.3">
      <c r="A5" s="135" t="s">
        <v>46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  <c r="AH5" s="135"/>
      <c r="AI5" s="135"/>
    </row>
    <row r="6" spans="1:35" s="21" customFormat="1" ht="19.5" x14ac:dyDescent="0.3">
      <c r="A6" s="136" t="s">
        <v>182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6"/>
      <c r="AF6" s="136"/>
      <c r="AG6" s="136"/>
      <c r="AH6" s="136"/>
      <c r="AI6" s="136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37" t="s">
        <v>0</v>
      </c>
      <c r="B8" s="137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37" t="s">
        <v>45</v>
      </c>
    </row>
    <row r="9" spans="1:35" s="44" customFormat="1" ht="28.5" customHeight="1" x14ac:dyDescent="0.25">
      <c r="A9" s="138"/>
      <c r="B9" s="138"/>
      <c r="C9" s="43" t="s">
        <v>3</v>
      </c>
      <c r="D9" s="1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20" t="s">
        <v>43</v>
      </c>
      <c r="K9" s="1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20" t="s">
        <v>43</v>
      </c>
      <c r="R9" s="1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20" t="s">
        <v>43</v>
      </c>
      <c r="Y9" s="1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20" t="s">
        <v>43</v>
      </c>
      <c r="AF9" s="12" t="s">
        <v>44</v>
      </c>
      <c r="AG9" s="20" t="s">
        <v>38</v>
      </c>
      <c r="AI9" s="138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1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20" t="s">
        <v>98</v>
      </c>
      <c r="K10" s="1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12"/>
      <c r="S10" s="20" t="s">
        <v>98</v>
      </c>
      <c r="T10" s="42" t="s">
        <v>94</v>
      </c>
      <c r="U10" s="20" t="s">
        <v>98</v>
      </c>
      <c r="V10" s="42" t="s">
        <v>177</v>
      </c>
      <c r="W10" s="20" t="s">
        <v>98</v>
      </c>
      <c r="X10" s="20" t="s">
        <v>98</v>
      </c>
      <c r="Y10" s="12"/>
      <c r="Z10" s="20" t="s">
        <v>98</v>
      </c>
      <c r="AA10" s="20" t="s">
        <v>98</v>
      </c>
      <c r="AB10" s="20" t="s">
        <v>98</v>
      </c>
      <c r="AC10" s="20" t="s">
        <v>98</v>
      </c>
      <c r="AD10" s="37" t="s">
        <v>180</v>
      </c>
      <c r="AE10" s="20" t="s">
        <v>98</v>
      </c>
      <c r="AF10" s="12"/>
      <c r="AG10" s="20" t="s">
        <v>98</v>
      </c>
      <c r="AH10" s="42"/>
      <c r="AI10" s="26">
        <v>22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1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20" t="s">
        <v>98</v>
      </c>
      <c r="K11" s="1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12"/>
      <c r="S11" s="20" t="s">
        <v>98</v>
      </c>
      <c r="T11" s="20" t="s">
        <v>98</v>
      </c>
      <c r="U11" s="20" t="s">
        <v>98</v>
      </c>
      <c r="V11" s="42" t="s">
        <v>177</v>
      </c>
      <c r="W11" s="20" t="s">
        <v>98</v>
      </c>
      <c r="X11" s="20" t="s">
        <v>98</v>
      </c>
      <c r="Y11" s="12"/>
      <c r="Z11" s="20" t="s">
        <v>98</v>
      </c>
      <c r="AA11" s="20" t="s">
        <v>98</v>
      </c>
      <c r="AB11" s="20" t="s">
        <v>98</v>
      </c>
      <c r="AC11" s="20" t="s">
        <v>98</v>
      </c>
      <c r="AD11" s="49" t="s">
        <v>178</v>
      </c>
      <c r="AE11" s="20" t="s">
        <v>98</v>
      </c>
      <c r="AF11" s="12"/>
      <c r="AG11" s="20" t="s">
        <v>98</v>
      </c>
      <c r="AH11" s="20"/>
      <c r="AI11" s="26">
        <v>23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1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83</v>
      </c>
      <c r="J12" s="20" t="s">
        <v>98</v>
      </c>
      <c r="K12" s="1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20" t="s">
        <v>98</v>
      </c>
      <c r="R12" s="37"/>
      <c r="S12" s="20" t="s">
        <v>98</v>
      </c>
      <c r="T12" s="20" t="s">
        <v>98</v>
      </c>
      <c r="U12" s="20" t="s">
        <v>98</v>
      </c>
      <c r="V12" s="42" t="s">
        <v>177</v>
      </c>
      <c r="W12" s="20" t="s">
        <v>98</v>
      </c>
      <c r="X12" s="20" t="s">
        <v>98</v>
      </c>
      <c r="Y12" s="12"/>
      <c r="Z12" s="20" t="s">
        <v>98</v>
      </c>
      <c r="AA12" s="20" t="s">
        <v>98</v>
      </c>
      <c r="AB12" s="20" t="s">
        <v>98</v>
      </c>
      <c r="AC12" s="20" t="s">
        <v>98</v>
      </c>
      <c r="AD12" s="49" t="s">
        <v>178</v>
      </c>
      <c r="AE12" s="20" t="s">
        <v>98</v>
      </c>
      <c r="AF12" s="12"/>
      <c r="AG12" s="20" t="s">
        <v>98</v>
      </c>
      <c r="AH12" s="20"/>
      <c r="AI12" s="26">
        <v>23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1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20" t="s">
        <v>98</v>
      </c>
      <c r="K13" s="1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12"/>
      <c r="S13" s="20" t="s">
        <v>98</v>
      </c>
      <c r="T13" s="20" t="s">
        <v>98</v>
      </c>
      <c r="U13" s="20" t="s">
        <v>98</v>
      </c>
      <c r="V13" s="42" t="s">
        <v>177</v>
      </c>
      <c r="W13" s="20" t="s">
        <v>98</v>
      </c>
      <c r="X13" s="20" t="s">
        <v>98</v>
      </c>
      <c r="Y13" s="12"/>
      <c r="Z13" s="20" t="s">
        <v>98</v>
      </c>
      <c r="AA13" s="20" t="s">
        <v>98</v>
      </c>
      <c r="AB13" s="20" t="s">
        <v>98</v>
      </c>
      <c r="AC13" s="20" t="s">
        <v>98</v>
      </c>
      <c r="AD13" s="49" t="s">
        <v>178</v>
      </c>
      <c r="AE13" s="20" t="s">
        <v>98</v>
      </c>
      <c r="AF13" s="12"/>
      <c r="AG13" s="20" t="s">
        <v>98</v>
      </c>
      <c r="AH13" s="20"/>
      <c r="AI13" s="26">
        <v>23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1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83</v>
      </c>
      <c r="J14" s="20" t="s">
        <v>98</v>
      </c>
      <c r="K14" s="1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12"/>
      <c r="S14" s="20" t="s">
        <v>98</v>
      </c>
      <c r="T14" s="20" t="s">
        <v>98</v>
      </c>
      <c r="U14" s="20" t="s">
        <v>98</v>
      </c>
      <c r="V14" s="42" t="s">
        <v>177</v>
      </c>
      <c r="W14" s="20" t="s">
        <v>98</v>
      </c>
      <c r="X14" s="20" t="s">
        <v>98</v>
      </c>
      <c r="Y14" s="12"/>
      <c r="Z14" s="20" t="s">
        <v>98</v>
      </c>
      <c r="AA14" s="20" t="s">
        <v>98</v>
      </c>
      <c r="AB14" s="20" t="s">
        <v>98</v>
      </c>
      <c r="AC14" s="20" t="s">
        <v>98</v>
      </c>
      <c r="AD14" s="49" t="s">
        <v>178</v>
      </c>
      <c r="AE14" s="20" t="s">
        <v>98</v>
      </c>
      <c r="AF14" s="12"/>
      <c r="AG14" s="20" t="s">
        <v>98</v>
      </c>
      <c r="AH14" s="20"/>
      <c r="AI14" s="26">
        <v>23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1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12"/>
      <c r="L15" s="42" t="s">
        <v>94</v>
      </c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12"/>
      <c r="S15" s="20" t="s">
        <v>98</v>
      </c>
      <c r="T15" s="20" t="s">
        <v>98</v>
      </c>
      <c r="U15" s="20" t="s">
        <v>98</v>
      </c>
      <c r="V15" s="42" t="s">
        <v>177</v>
      </c>
      <c r="W15" s="20" t="s">
        <v>98</v>
      </c>
      <c r="X15" s="20" t="s">
        <v>98</v>
      </c>
      <c r="Y15" s="12"/>
      <c r="Z15" s="20" t="s">
        <v>98</v>
      </c>
      <c r="AA15" s="20" t="s">
        <v>98</v>
      </c>
      <c r="AB15" s="20" t="s">
        <v>98</v>
      </c>
      <c r="AC15" s="20" t="s">
        <v>98</v>
      </c>
      <c r="AD15" s="49" t="s">
        <v>178</v>
      </c>
      <c r="AE15" s="20" t="s">
        <v>98</v>
      </c>
      <c r="AF15" s="12"/>
      <c r="AG15" s="20" t="s">
        <v>98</v>
      </c>
      <c r="AH15" s="20"/>
      <c r="AI15" s="26">
        <v>22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1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1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12"/>
      <c r="S16" s="20" t="s">
        <v>98</v>
      </c>
      <c r="T16" s="20" t="s">
        <v>98</v>
      </c>
      <c r="U16" s="20" t="s">
        <v>98</v>
      </c>
      <c r="V16" s="42" t="s">
        <v>177</v>
      </c>
      <c r="W16" s="20" t="s">
        <v>98</v>
      </c>
      <c r="X16" s="20" t="s">
        <v>98</v>
      </c>
      <c r="Y16" s="12"/>
      <c r="Z16" s="20" t="s">
        <v>98</v>
      </c>
      <c r="AA16" s="20" t="s">
        <v>98</v>
      </c>
      <c r="AB16" s="20" t="s">
        <v>98</v>
      </c>
      <c r="AC16" s="20" t="s">
        <v>98</v>
      </c>
      <c r="AD16" s="49" t="s">
        <v>178</v>
      </c>
      <c r="AE16" s="20" t="s">
        <v>98</v>
      </c>
      <c r="AF16" s="12"/>
      <c r="AG16" s="20" t="s">
        <v>98</v>
      </c>
      <c r="AH16" s="20"/>
      <c r="AI16" s="26">
        <v>23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1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1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12"/>
      <c r="S17" s="20" t="s">
        <v>98</v>
      </c>
      <c r="T17" s="20" t="s">
        <v>98</v>
      </c>
      <c r="U17" s="20" t="s">
        <v>98</v>
      </c>
      <c r="V17" s="42" t="s">
        <v>177</v>
      </c>
      <c r="W17" s="20" t="s">
        <v>98</v>
      </c>
      <c r="X17" s="20" t="s">
        <v>98</v>
      </c>
      <c r="Y17" s="12"/>
      <c r="Z17" s="20" t="s">
        <v>98</v>
      </c>
      <c r="AA17" s="20" t="s">
        <v>98</v>
      </c>
      <c r="AB17" s="20" t="s">
        <v>98</v>
      </c>
      <c r="AC17" s="20" t="s">
        <v>98</v>
      </c>
      <c r="AD17" s="37" t="s">
        <v>180</v>
      </c>
      <c r="AE17" s="20" t="s">
        <v>98</v>
      </c>
      <c r="AF17" s="12"/>
      <c r="AG17" s="20" t="s">
        <v>98</v>
      </c>
      <c r="AH17" s="20"/>
      <c r="AI17" s="26">
        <v>23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1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1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12"/>
      <c r="S18" s="20" t="s">
        <v>98</v>
      </c>
      <c r="T18" s="20" t="s">
        <v>98</v>
      </c>
      <c r="U18" s="20" t="s">
        <v>98</v>
      </c>
      <c r="V18" s="42" t="s">
        <v>177</v>
      </c>
      <c r="W18" s="20" t="s">
        <v>98</v>
      </c>
      <c r="X18" s="20" t="s">
        <v>98</v>
      </c>
      <c r="Y18" s="12"/>
      <c r="Z18" s="20" t="s">
        <v>98</v>
      </c>
      <c r="AA18" s="20" t="s">
        <v>98</v>
      </c>
      <c r="AB18" s="20" t="s">
        <v>98</v>
      </c>
      <c r="AC18" s="20" t="s">
        <v>98</v>
      </c>
      <c r="AD18" s="37" t="s">
        <v>180</v>
      </c>
      <c r="AE18" s="20" t="s">
        <v>98</v>
      </c>
      <c r="AF18" s="12"/>
      <c r="AG18" s="20" t="s">
        <v>98</v>
      </c>
      <c r="AH18" s="20"/>
      <c r="AI18" s="26">
        <v>23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1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83</v>
      </c>
      <c r="J19" s="20" t="s">
        <v>98</v>
      </c>
      <c r="K19" s="1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12"/>
      <c r="S19" s="20" t="s">
        <v>98</v>
      </c>
      <c r="T19" s="20" t="s">
        <v>98</v>
      </c>
      <c r="U19" s="20" t="s">
        <v>98</v>
      </c>
      <c r="V19" s="42" t="s">
        <v>177</v>
      </c>
      <c r="W19" s="20" t="s">
        <v>98</v>
      </c>
      <c r="X19" s="20" t="s">
        <v>98</v>
      </c>
      <c r="Y19" s="12"/>
      <c r="Z19" s="20" t="s">
        <v>98</v>
      </c>
      <c r="AA19" s="20" t="s">
        <v>98</v>
      </c>
      <c r="AB19" s="20" t="s">
        <v>98</v>
      </c>
      <c r="AC19" s="20" t="s">
        <v>98</v>
      </c>
      <c r="AD19" s="49" t="s">
        <v>178</v>
      </c>
      <c r="AE19" s="20" t="s">
        <v>98</v>
      </c>
      <c r="AF19" s="12"/>
      <c r="AG19" s="20" t="s">
        <v>98</v>
      </c>
      <c r="AH19" s="20"/>
      <c r="AI19" s="26">
        <v>23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1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1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12"/>
      <c r="S20" s="20" t="s">
        <v>98</v>
      </c>
      <c r="T20" s="20" t="s">
        <v>98</v>
      </c>
      <c r="U20" s="20" t="s">
        <v>98</v>
      </c>
      <c r="V20" s="42" t="s">
        <v>177</v>
      </c>
      <c r="W20" s="20" t="s">
        <v>98</v>
      </c>
      <c r="X20" s="42" t="s">
        <v>94</v>
      </c>
      <c r="Y20" s="12"/>
      <c r="Z20" s="20" t="s">
        <v>98</v>
      </c>
      <c r="AA20" s="20" t="s">
        <v>98</v>
      </c>
      <c r="AB20" s="20" t="s">
        <v>98</v>
      </c>
      <c r="AC20" s="20" t="s">
        <v>98</v>
      </c>
      <c r="AD20" s="37" t="s">
        <v>180</v>
      </c>
      <c r="AE20" s="20" t="s">
        <v>98</v>
      </c>
      <c r="AF20" s="12"/>
      <c r="AG20" s="20" t="s">
        <v>98</v>
      </c>
      <c r="AH20" s="20"/>
      <c r="AI20" s="26">
        <v>22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1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1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12"/>
      <c r="S21" s="20" t="s">
        <v>98</v>
      </c>
      <c r="T21" s="20" t="s">
        <v>98</v>
      </c>
      <c r="U21" s="20" t="s">
        <v>98</v>
      </c>
      <c r="V21" s="42" t="s">
        <v>177</v>
      </c>
      <c r="W21" s="20" t="s">
        <v>98</v>
      </c>
      <c r="X21" s="20" t="s">
        <v>98</v>
      </c>
      <c r="Y21" s="12"/>
      <c r="Z21" s="20" t="s">
        <v>98</v>
      </c>
      <c r="AA21" s="20" t="s">
        <v>98</v>
      </c>
      <c r="AB21" s="20" t="s">
        <v>98</v>
      </c>
      <c r="AC21" s="20" t="s">
        <v>98</v>
      </c>
      <c r="AD21" s="37" t="s">
        <v>180</v>
      </c>
      <c r="AE21" s="20" t="s">
        <v>98</v>
      </c>
      <c r="AF21" s="12"/>
      <c r="AG21" s="20" t="s">
        <v>98</v>
      </c>
      <c r="AH21" s="20"/>
      <c r="AI21" s="26">
        <v>23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1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1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12"/>
      <c r="S22" s="20" t="s">
        <v>98</v>
      </c>
      <c r="T22" s="20" t="s">
        <v>98</v>
      </c>
      <c r="U22" s="20" t="s">
        <v>98</v>
      </c>
      <c r="V22" s="42" t="s">
        <v>177</v>
      </c>
      <c r="W22" s="20" t="s">
        <v>98</v>
      </c>
      <c r="X22" s="20" t="s">
        <v>98</v>
      </c>
      <c r="Y22" s="12"/>
      <c r="Z22" s="20" t="s">
        <v>98</v>
      </c>
      <c r="AA22" s="20" t="s">
        <v>98</v>
      </c>
      <c r="AB22" s="20" t="s">
        <v>98</v>
      </c>
      <c r="AC22" s="20" t="s">
        <v>98</v>
      </c>
      <c r="AD22" s="37" t="s">
        <v>180</v>
      </c>
      <c r="AE22" s="20" t="s">
        <v>98</v>
      </c>
      <c r="AF22" s="12"/>
      <c r="AG22" s="20" t="s">
        <v>98</v>
      </c>
      <c r="AH22" s="20"/>
      <c r="AI22" s="26">
        <v>23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1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1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12"/>
      <c r="S23" s="20" t="s">
        <v>98</v>
      </c>
      <c r="T23" s="20" t="s">
        <v>98</v>
      </c>
      <c r="U23" s="20" t="s">
        <v>98</v>
      </c>
      <c r="V23" s="42" t="s">
        <v>177</v>
      </c>
      <c r="W23" s="20" t="s">
        <v>98</v>
      </c>
      <c r="X23" s="20" t="s">
        <v>98</v>
      </c>
      <c r="Y23" s="12"/>
      <c r="Z23" s="20" t="s">
        <v>98</v>
      </c>
      <c r="AA23" s="20" t="s">
        <v>98</v>
      </c>
      <c r="AB23" s="20" t="s">
        <v>98</v>
      </c>
      <c r="AC23" s="20" t="s">
        <v>98</v>
      </c>
      <c r="AD23" s="37" t="s">
        <v>180</v>
      </c>
      <c r="AE23" s="20" t="s">
        <v>98</v>
      </c>
      <c r="AF23" s="12"/>
      <c r="AG23" s="20" t="s">
        <v>98</v>
      </c>
      <c r="AH23" s="20"/>
      <c r="AI23" s="26">
        <v>23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1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1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12"/>
      <c r="S24" s="20" t="s">
        <v>98</v>
      </c>
      <c r="T24" s="20" t="s">
        <v>98</v>
      </c>
      <c r="U24" s="20" t="s">
        <v>98</v>
      </c>
      <c r="V24" s="42" t="s">
        <v>177</v>
      </c>
      <c r="W24" s="20" t="s">
        <v>98</v>
      </c>
      <c r="X24" s="20" t="s">
        <v>98</v>
      </c>
      <c r="Y24" s="12"/>
      <c r="Z24" s="20" t="s">
        <v>98</v>
      </c>
      <c r="AA24" s="20" t="s">
        <v>98</v>
      </c>
      <c r="AB24" s="20" t="s">
        <v>98</v>
      </c>
      <c r="AC24" s="20" t="s">
        <v>98</v>
      </c>
      <c r="AD24" s="37" t="s">
        <v>180</v>
      </c>
      <c r="AE24" s="20" t="s">
        <v>98</v>
      </c>
      <c r="AF24" s="12"/>
      <c r="AG24" s="20" t="s">
        <v>98</v>
      </c>
      <c r="AH24" s="20"/>
      <c r="AI24" s="26">
        <v>23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1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1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12"/>
      <c r="S25" s="20" t="s">
        <v>98</v>
      </c>
      <c r="T25" s="20" t="s">
        <v>98</v>
      </c>
      <c r="U25" s="20" t="s">
        <v>98</v>
      </c>
      <c r="V25" s="42" t="s">
        <v>177</v>
      </c>
      <c r="W25" s="20" t="s">
        <v>98</v>
      </c>
      <c r="X25" s="20" t="s">
        <v>98</v>
      </c>
      <c r="Y25" s="12"/>
      <c r="Z25" s="20" t="s">
        <v>98</v>
      </c>
      <c r="AA25" s="20" t="s">
        <v>98</v>
      </c>
      <c r="AB25" s="20" t="s">
        <v>98</v>
      </c>
      <c r="AC25" s="20" t="s">
        <v>98</v>
      </c>
      <c r="AD25" s="37" t="s">
        <v>180</v>
      </c>
      <c r="AE25" s="20" t="s">
        <v>98</v>
      </c>
      <c r="AF25" s="12"/>
      <c r="AG25" s="20" t="s">
        <v>98</v>
      </c>
      <c r="AH25" s="20"/>
      <c r="AI25" s="26">
        <v>23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1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1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12"/>
      <c r="S26" s="20" t="s">
        <v>98</v>
      </c>
      <c r="T26" s="20" t="s">
        <v>98</v>
      </c>
      <c r="U26" s="20" t="s">
        <v>98</v>
      </c>
      <c r="V26" s="42" t="s">
        <v>177</v>
      </c>
      <c r="W26" s="20" t="s">
        <v>98</v>
      </c>
      <c r="X26" s="20" t="s">
        <v>98</v>
      </c>
      <c r="Y26" s="12"/>
      <c r="Z26" s="20" t="s">
        <v>98</v>
      </c>
      <c r="AA26" s="20" t="s">
        <v>98</v>
      </c>
      <c r="AB26" s="20" t="s">
        <v>98</v>
      </c>
      <c r="AC26" s="20" t="s">
        <v>98</v>
      </c>
      <c r="AD26" s="37" t="s">
        <v>180</v>
      </c>
      <c r="AE26" s="20" t="s">
        <v>98</v>
      </c>
      <c r="AF26" s="12"/>
      <c r="AG26" s="20" t="s">
        <v>98</v>
      </c>
      <c r="AH26" s="42"/>
      <c r="AI26" s="26">
        <v>23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1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1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12"/>
      <c r="S27" s="20" t="s">
        <v>98</v>
      </c>
      <c r="T27" s="20" t="s">
        <v>98</v>
      </c>
      <c r="U27" s="20" t="s">
        <v>98</v>
      </c>
      <c r="V27" s="42" t="s">
        <v>177</v>
      </c>
      <c r="W27" s="20" t="s">
        <v>98</v>
      </c>
      <c r="X27" s="20" t="s">
        <v>98</v>
      </c>
      <c r="Y27" s="12"/>
      <c r="Z27" s="20" t="s">
        <v>98</v>
      </c>
      <c r="AA27" s="20" t="s">
        <v>98</v>
      </c>
      <c r="AB27" s="20" t="s">
        <v>98</v>
      </c>
      <c r="AC27" s="20" t="s">
        <v>98</v>
      </c>
      <c r="AD27" s="49" t="s">
        <v>178</v>
      </c>
      <c r="AE27" s="20" t="s">
        <v>98</v>
      </c>
      <c r="AF27" s="12"/>
      <c r="AG27" s="20" t="s">
        <v>98</v>
      </c>
      <c r="AH27" s="20"/>
      <c r="AI27" s="26">
        <v>23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12"/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1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12"/>
      <c r="S28" s="20" t="s">
        <v>98</v>
      </c>
      <c r="T28" s="20" t="s">
        <v>98</v>
      </c>
      <c r="U28" s="20" t="s">
        <v>98</v>
      </c>
      <c r="V28" s="42" t="s">
        <v>177</v>
      </c>
      <c r="W28" s="20" t="s">
        <v>98</v>
      </c>
      <c r="X28" s="20" t="s">
        <v>98</v>
      </c>
      <c r="Y28" s="12"/>
      <c r="Z28" s="20" t="s">
        <v>98</v>
      </c>
      <c r="AA28" s="20" t="s">
        <v>98</v>
      </c>
      <c r="AB28" s="20" t="s">
        <v>98</v>
      </c>
      <c r="AC28" s="20" t="s">
        <v>98</v>
      </c>
      <c r="AD28" s="37" t="s">
        <v>180</v>
      </c>
      <c r="AE28" s="20" t="s">
        <v>98</v>
      </c>
      <c r="AF28" s="12"/>
      <c r="AG28" s="20" t="s">
        <v>98</v>
      </c>
      <c r="AH28" s="42"/>
      <c r="AI28" s="26">
        <v>23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1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1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12"/>
      <c r="S29" s="20" t="s">
        <v>98</v>
      </c>
      <c r="T29" s="20" t="s">
        <v>98</v>
      </c>
      <c r="U29" s="20" t="s">
        <v>98</v>
      </c>
      <c r="V29" s="42" t="s">
        <v>177</v>
      </c>
      <c r="W29" s="20" t="s">
        <v>98</v>
      </c>
      <c r="X29" s="20" t="s">
        <v>98</v>
      </c>
      <c r="Y29" s="12"/>
      <c r="Z29" s="20" t="s">
        <v>98</v>
      </c>
      <c r="AA29" s="20" t="s">
        <v>98</v>
      </c>
      <c r="AB29" s="20" t="s">
        <v>98</v>
      </c>
      <c r="AC29" s="20" t="s">
        <v>98</v>
      </c>
      <c r="AD29" s="37" t="s">
        <v>180</v>
      </c>
      <c r="AE29" s="20" t="s">
        <v>98</v>
      </c>
      <c r="AF29" s="12"/>
      <c r="AG29" s="20" t="s">
        <v>98</v>
      </c>
      <c r="AH29" s="20"/>
      <c r="AI29" s="26">
        <v>23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12"/>
      <c r="E30" s="20" t="s">
        <v>98</v>
      </c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12"/>
      <c r="L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12"/>
      <c r="S30" s="20" t="s">
        <v>98</v>
      </c>
      <c r="T30" s="20" t="s">
        <v>98</v>
      </c>
      <c r="U30" s="20" t="s">
        <v>98</v>
      </c>
      <c r="V30" s="42" t="s">
        <v>177</v>
      </c>
      <c r="W30" s="20" t="s">
        <v>98</v>
      </c>
      <c r="X30" s="20" t="s">
        <v>98</v>
      </c>
      <c r="Y30" s="12"/>
      <c r="Z30" s="20" t="s">
        <v>98</v>
      </c>
      <c r="AA30" s="20" t="s">
        <v>98</v>
      </c>
      <c r="AB30" s="20" t="s">
        <v>98</v>
      </c>
      <c r="AC30" s="20" t="s">
        <v>98</v>
      </c>
      <c r="AD30" s="37" t="s">
        <v>180</v>
      </c>
      <c r="AE30" s="20" t="s">
        <v>98</v>
      </c>
      <c r="AF30" s="12"/>
      <c r="AG30" s="20" t="s">
        <v>98</v>
      </c>
      <c r="AH30" s="42"/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 t="s">
        <v>183</v>
      </c>
      <c r="N33" s="15" t="s">
        <v>184</v>
      </c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0" t="s">
        <v>179</v>
      </c>
    </row>
    <row r="42" spans="1:35" ht="16.5" x14ac:dyDescent="0.25">
      <c r="A42" s="129"/>
      <c r="B42" s="129"/>
      <c r="C42" s="129"/>
      <c r="D42" s="129"/>
      <c r="E42" s="129"/>
      <c r="F42" s="129"/>
      <c r="G42" s="129"/>
      <c r="H42" s="129"/>
      <c r="I42" s="129"/>
      <c r="J42" s="129"/>
      <c r="Q42" s="127" t="s">
        <v>181</v>
      </c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27"/>
      <c r="AF42" s="127"/>
      <c r="AG42" s="127"/>
      <c r="AH42" s="127"/>
      <c r="AI42" s="127"/>
    </row>
    <row r="43" spans="1:35" ht="16.5" x14ac:dyDescent="0.25">
      <c r="A43" s="128" t="s">
        <v>104</v>
      </c>
      <c r="B43" s="128"/>
      <c r="C43" s="128"/>
      <c r="D43" s="128"/>
      <c r="E43" s="128"/>
      <c r="F43" s="128"/>
      <c r="G43" s="128"/>
      <c r="H43" s="128"/>
      <c r="I43" s="128"/>
      <c r="J43" s="128"/>
      <c r="S43" s="128" t="s">
        <v>103</v>
      </c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28"/>
      <c r="AE43" s="128"/>
      <c r="AF43" s="128"/>
      <c r="AG43" s="128"/>
      <c r="AH43" s="128"/>
      <c r="AI43" s="128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128" t="s">
        <v>80</v>
      </c>
      <c r="B50" s="128"/>
      <c r="C50" s="128"/>
      <c r="D50" s="128"/>
      <c r="E50" s="128"/>
      <c r="F50" s="128"/>
      <c r="G50" s="128"/>
      <c r="H50" s="128"/>
      <c r="I50" s="128"/>
      <c r="J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28"/>
      <c r="AF50" s="128"/>
      <c r="AG50" s="128"/>
      <c r="AH50" s="128"/>
      <c r="AI50" s="128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7" top="0.75" bottom="0.75" header="0.3" footer="0.3"/>
  <pageSetup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A19" sqref="A19:XFD19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134" t="s">
        <v>135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T1" s="132" t="s">
        <v>101</v>
      </c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  <c r="AI1" s="132"/>
    </row>
    <row r="2" spans="1:35" ht="16.5" x14ac:dyDescent="0.25">
      <c r="A2" s="134" t="s">
        <v>141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T2" s="133" t="s">
        <v>6</v>
      </c>
      <c r="U2" s="133"/>
      <c r="V2" s="133"/>
      <c r="W2" s="133"/>
      <c r="X2" s="133"/>
      <c r="Y2" s="133"/>
      <c r="Z2" s="133"/>
      <c r="AA2" s="133"/>
      <c r="AB2" s="133"/>
      <c r="AC2" s="133"/>
      <c r="AD2" s="133"/>
      <c r="AE2" s="133"/>
      <c r="AF2" s="133"/>
      <c r="AG2" s="133"/>
      <c r="AH2" s="133"/>
      <c r="AI2" s="133"/>
    </row>
    <row r="3" spans="1:35" ht="16.5" x14ac:dyDescent="0.25">
      <c r="A3" s="133" t="s">
        <v>140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</row>
    <row r="4" spans="1:35" ht="9" customHeight="1" x14ac:dyDescent="0.25"/>
    <row r="5" spans="1:35" s="21" customFormat="1" ht="19.5" x14ac:dyDescent="0.3">
      <c r="A5" s="135" t="s">
        <v>46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  <c r="AH5" s="135"/>
      <c r="AI5" s="135"/>
    </row>
    <row r="6" spans="1:35" s="21" customFormat="1" ht="19.5" x14ac:dyDescent="0.3">
      <c r="A6" s="136" t="s">
        <v>185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6"/>
      <c r="AF6" s="136"/>
      <c r="AG6" s="136"/>
      <c r="AH6" s="136"/>
      <c r="AI6" s="136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37" t="s">
        <v>0</v>
      </c>
      <c r="B8" s="137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37" t="s">
        <v>45</v>
      </c>
    </row>
    <row r="9" spans="1:35" s="44" customFormat="1" ht="28.5" customHeight="1" x14ac:dyDescent="0.25">
      <c r="A9" s="138"/>
      <c r="B9" s="138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20" t="s">
        <v>43</v>
      </c>
      <c r="I9" s="20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20" t="s">
        <v>43</v>
      </c>
      <c r="P9" s="20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20" t="s">
        <v>43</v>
      </c>
      <c r="W9" s="20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20" t="s">
        <v>43</v>
      </c>
      <c r="AD9" s="20" t="s">
        <v>44</v>
      </c>
      <c r="AE9" s="20" t="s">
        <v>38</v>
      </c>
      <c r="AF9" s="20" t="s">
        <v>39</v>
      </c>
      <c r="AG9" s="20" t="s">
        <v>40</v>
      </c>
      <c r="AH9" s="20" t="s">
        <v>41</v>
      </c>
      <c r="AI9" s="138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20" t="s">
        <v>98</v>
      </c>
      <c r="I10" s="1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20" t="s">
        <v>98</v>
      </c>
      <c r="P10" s="1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20" t="s">
        <v>98</v>
      </c>
      <c r="W10" s="1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20" t="s">
        <v>98</v>
      </c>
      <c r="AD10" s="37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27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20" t="s">
        <v>98</v>
      </c>
      <c r="I11" s="1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20" t="s">
        <v>98</v>
      </c>
      <c r="P11" s="1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20" t="s">
        <v>98</v>
      </c>
      <c r="W11" s="1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20" t="s">
        <v>98</v>
      </c>
      <c r="AD11" s="51"/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37" t="s">
        <v>94</v>
      </c>
      <c r="H12" s="20" t="s">
        <v>98</v>
      </c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12"/>
      <c r="Q12" s="37" t="s">
        <v>94</v>
      </c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51"/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25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37" t="s">
        <v>94</v>
      </c>
      <c r="G13" s="20" t="s">
        <v>98</v>
      </c>
      <c r="H13" s="20" t="s">
        <v>98</v>
      </c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20" t="s">
        <v>98</v>
      </c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51"/>
      <c r="AE13" s="20" t="s">
        <v>98</v>
      </c>
      <c r="AF13" s="20" t="s">
        <v>98</v>
      </c>
      <c r="AG13" s="20" t="s">
        <v>98</v>
      </c>
      <c r="AH13" s="20" t="s">
        <v>98</v>
      </c>
      <c r="AI13" s="26">
        <v>26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20" t="s">
        <v>98</v>
      </c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51"/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20" t="s">
        <v>98</v>
      </c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20" t="s">
        <v>98</v>
      </c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51"/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37" t="s">
        <v>94</v>
      </c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37" t="s">
        <v>94</v>
      </c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37" t="s">
        <v>94</v>
      </c>
      <c r="AD16" s="51"/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23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20" t="s">
        <v>98</v>
      </c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1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20" t="s">
        <v>98</v>
      </c>
      <c r="AD17" s="37"/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27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20" t="s">
        <v>98</v>
      </c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37"/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27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20" t="s">
        <v>98</v>
      </c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1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20" t="s">
        <v>98</v>
      </c>
      <c r="W19" s="1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51"/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20" t="s">
        <v>98</v>
      </c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37"/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20" t="s">
        <v>98</v>
      </c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37"/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20" t="s">
        <v>98</v>
      </c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37"/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20" t="s">
        <v>98</v>
      </c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37"/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20" t="s">
        <v>98</v>
      </c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37"/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20" t="s">
        <v>98</v>
      </c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37" t="s">
        <v>94</v>
      </c>
      <c r="V25" s="20" t="s">
        <v>98</v>
      </c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37"/>
      <c r="AE25" s="20" t="s">
        <v>98</v>
      </c>
      <c r="AF25" s="20" t="s">
        <v>98</v>
      </c>
      <c r="AG25" s="20" t="s">
        <v>98</v>
      </c>
      <c r="AH25" s="20" t="s">
        <v>98</v>
      </c>
      <c r="AI25" s="52">
        <v>26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20" t="s">
        <v>98</v>
      </c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1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20" t="s">
        <v>98</v>
      </c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37"/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27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20" t="s">
        <v>98</v>
      </c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51"/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27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20" t="s">
        <v>98</v>
      </c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37"/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27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1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1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37"/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37"/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0"/>
    </row>
    <row r="42" spans="1:35" ht="16.5" x14ac:dyDescent="0.25">
      <c r="A42" s="129"/>
      <c r="B42" s="129"/>
      <c r="C42" s="129"/>
      <c r="D42" s="129"/>
      <c r="E42" s="129"/>
      <c r="F42" s="129"/>
      <c r="G42" s="129"/>
      <c r="H42" s="129"/>
      <c r="I42" s="129"/>
      <c r="J42" s="129"/>
      <c r="Q42" s="127" t="s">
        <v>186</v>
      </c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27"/>
      <c r="AF42" s="127"/>
      <c r="AG42" s="127"/>
      <c r="AH42" s="127"/>
      <c r="AI42" s="127"/>
    </row>
    <row r="43" spans="1:35" ht="16.5" x14ac:dyDescent="0.25">
      <c r="A43" s="128" t="s">
        <v>104</v>
      </c>
      <c r="B43" s="128"/>
      <c r="C43" s="128"/>
      <c r="D43" s="128"/>
      <c r="E43" s="128"/>
      <c r="F43" s="128"/>
      <c r="G43" s="128"/>
      <c r="H43" s="128"/>
      <c r="I43" s="128"/>
      <c r="J43" s="128"/>
      <c r="S43" s="128" t="s">
        <v>103</v>
      </c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28"/>
      <c r="AE43" s="128"/>
      <c r="AF43" s="128"/>
      <c r="AG43" s="128"/>
      <c r="AH43" s="128"/>
      <c r="AI43" s="128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128" t="s">
        <v>80</v>
      </c>
      <c r="B50" s="128"/>
      <c r="C50" s="128"/>
      <c r="D50" s="128"/>
      <c r="E50" s="128"/>
      <c r="F50" s="128"/>
      <c r="G50" s="128"/>
      <c r="H50" s="128"/>
      <c r="I50" s="128"/>
      <c r="J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28"/>
      <c r="AF50" s="128"/>
      <c r="AG50" s="128"/>
      <c r="AH50" s="128"/>
      <c r="AI50" s="128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7" top="0.75" bottom="0.75" header="0.3" footer="0.3"/>
  <pageSetup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V17" sqref="V17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134" t="s">
        <v>135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T1" s="132" t="s">
        <v>101</v>
      </c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  <c r="AI1" s="132"/>
    </row>
    <row r="2" spans="1:35" ht="16.5" x14ac:dyDescent="0.25">
      <c r="A2" s="134" t="s">
        <v>141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T2" s="133" t="s">
        <v>6</v>
      </c>
      <c r="U2" s="133"/>
      <c r="V2" s="133"/>
      <c r="W2" s="133"/>
      <c r="X2" s="133"/>
      <c r="Y2" s="133"/>
      <c r="Z2" s="133"/>
      <c r="AA2" s="133"/>
      <c r="AB2" s="133"/>
      <c r="AC2" s="133"/>
      <c r="AD2" s="133"/>
      <c r="AE2" s="133"/>
      <c r="AF2" s="133"/>
      <c r="AG2" s="133"/>
      <c r="AH2" s="133"/>
      <c r="AI2" s="133"/>
    </row>
    <row r="3" spans="1:35" ht="16.5" x14ac:dyDescent="0.25">
      <c r="A3" s="133" t="s">
        <v>140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</row>
    <row r="4" spans="1:35" ht="9" customHeight="1" x14ac:dyDescent="0.25"/>
    <row r="5" spans="1:35" s="21" customFormat="1" ht="19.5" x14ac:dyDescent="0.3">
      <c r="A5" s="135" t="s">
        <v>46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  <c r="AH5" s="135"/>
      <c r="AI5" s="135"/>
    </row>
    <row r="6" spans="1:35" s="21" customFormat="1" ht="19.5" x14ac:dyDescent="0.3">
      <c r="A6" s="136" t="s">
        <v>187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6"/>
      <c r="AF6" s="136"/>
      <c r="AG6" s="136"/>
      <c r="AH6" s="136"/>
      <c r="AI6" s="136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37" t="s">
        <v>0</v>
      </c>
      <c r="B8" s="137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37" t="s">
        <v>45</v>
      </c>
    </row>
    <row r="9" spans="1:35" s="44" customFormat="1" ht="28.5" customHeight="1" x14ac:dyDescent="0.25">
      <c r="A9" s="138"/>
      <c r="B9" s="138"/>
      <c r="C9" s="43" t="s">
        <v>3</v>
      </c>
      <c r="D9" s="20" t="s">
        <v>42</v>
      </c>
      <c r="E9" s="20" t="s">
        <v>43</v>
      </c>
      <c r="F9" s="20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20" t="s">
        <v>43</v>
      </c>
      <c r="M9" s="20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20" t="s">
        <v>43</v>
      </c>
      <c r="T9" s="20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20" t="s">
        <v>43</v>
      </c>
      <c r="AA9" s="20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20" t="s">
        <v>44</v>
      </c>
      <c r="AI9" s="138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111</v>
      </c>
      <c r="E10" s="12" t="s">
        <v>98</v>
      </c>
      <c r="F10" s="1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12" t="s">
        <v>98</v>
      </c>
      <c r="M10" s="1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12"/>
      <c r="U10" s="20" t="s">
        <v>98</v>
      </c>
      <c r="V10" s="20" t="s">
        <v>98</v>
      </c>
      <c r="W10" s="20" t="s">
        <v>98</v>
      </c>
      <c r="X10" s="20" t="s">
        <v>98</v>
      </c>
      <c r="Y10" s="20" t="s">
        <v>98</v>
      </c>
      <c r="Z10" s="12" t="s">
        <v>98</v>
      </c>
      <c r="AA10" s="12" t="s">
        <v>188</v>
      </c>
      <c r="AB10" s="12" t="s">
        <v>188</v>
      </c>
      <c r="AC10" s="12" t="s">
        <v>188</v>
      </c>
      <c r="AD10" s="20" t="s">
        <v>98</v>
      </c>
      <c r="AE10" s="20" t="s">
        <v>98</v>
      </c>
      <c r="AF10" s="20" t="s">
        <v>98</v>
      </c>
      <c r="AG10" s="12" t="s">
        <v>98</v>
      </c>
      <c r="AH10" s="12"/>
      <c r="AI10" s="26">
        <v>23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111</v>
      </c>
      <c r="E11" s="12" t="s">
        <v>98</v>
      </c>
      <c r="F11" s="1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12" t="s">
        <v>98</v>
      </c>
      <c r="M11" s="1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1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12" t="s">
        <v>98</v>
      </c>
      <c r="AA11" s="12"/>
      <c r="AB11" s="20" t="s">
        <v>98</v>
      </c>
      <c r="AC11" s="37" t="s">
        <v>98</v>
      </c>
      <c r="AD11" s="20" t="s">
        <v>98</v>
      </c>
      <c r="AE11" s="20" t="s">
        <v>98</v>
      </c>
      <c r="AF11" s="20" t="s">
        <v>98</v>
      </c>
      <c r="AG11" s="12" t="s">
        <v>98</v>
      </c>
      <c r="AH11" s="12"/>
      <c r="AI11" s="26">
        <v>25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111</v>
      </c>
      <c r="E12" s="12"/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1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20"/>
      <c r="T12" s="1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12"/>
      <c r="AA12" s="1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12"/>
      <c r="AH12" s="12"/>
      <c r="AI12" s="26">
        <v>20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111</v>
      </c>
      <c r="E13" s="12"/>
      <c r="F13" s="37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12"/>
      <c r="M13" s="1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20"/>
      <c r="T13" s="1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12"/>
      <c r="AA13" s="1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12"/>
      <c r="AH13" s="12"/>
      <c r="AI13" s="26">
        <v>20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111</v>
      </c>
      <c r="E14" s="12"/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20"/>
      <c r="T14" s="1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12"/>
      <c r="AA14" s="1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12"/>
      <c r="AH14" s="12"/>
      <c r="AI14" s="26">
        <v>20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111</v>
      </c>
      <c r="E15" s="12"/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20"/>
      <c r="T15" s="1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12"/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12"/>
      <c r="AH15" s="12"/>
      <c r="AI15" s="26">
        <v>20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111</v>
      </c>
      <c r="E16" s="12"/>
      <c r="F16" s="1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20"/>
      <c r="T16" s="1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12"/>
      <c r="AA16" s="1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12"/>
      <c r="AH16" s="12"/>
      <c r="AI16" s="26">
        <v>20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111</v>
      </c>
      <c r="E17" s="12"/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20"/>
      <c r="T17" s="1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12"/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12"/>
      <c r="AH17" s="12"/>
      <c r="AI17" s="26">
        <v>20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111</v>
      </c>
      <c r="E18" s="12"/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20"/>
      <c r="T18" s="1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12"/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12"/>
      <c r="AH18" s="12"/>
      <c r="AI18" s="26">
        <v>20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111</v>
      </c>
      <c r="E19" s="12"/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20"/>
      <c r="T19" s="1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12"/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12"/>
      <c r="AH19" s="12"/>
      <c r="AI19" s="26">
        <v>20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111</v>
      </c>
      <c r="E20" s="12"/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20"/>
      <c r="T20" s="1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12"/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12"/>
      <c r="AH20" s="12"/>
      <c r="AI20" s="26">
        <v>20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111</v>
      </c>
      <c r="E21" s="12"/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20"/>
      <c r="T21" s="1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12"/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12"/>
      <c r="AH21" s="12"/>
      <c r="AI21" s="26">
        <v>20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111</v>
      </c>
      <c r="E22" s="12"/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20"/>
      <c r="T22" s="1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12"/>
      <c r="AA22" s="1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12"/>
      <c r="AH22" s="12"/>
      <c r="AI22" s="26">
        <v>20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111</v>
      </c>
      <c r="E23" s="12"/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20"/>
      <c r="T23" s="1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12"/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12"/>
      <c r="AH23" s="12"/>
      <c r="AI23" s="26">
        <v>20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111</v>
      </c>
      <c r="E24" s="12"/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20"/>
      <c r="T24" s="1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12"/>
      <c r="AA24" s="12"/>
      <c r="AB24" s="20" t="s">
        <v>98</v>
      </c>
      <c r="AC24" s="20" t="s">
        <v>98</v>
      </c>
      <c r="AD24" s="20" t="s">
        <v>98</v>
      </c>
      <c r="AE24" s="42" t="s">
        <v>94</v>
      </c>
      <c r="AF24" s="20" t="s">
        <v>98</v>
      </c>
      <c r="AG24" s="12"/>
      <c r="AH24" s="12"/>
      <c r="AI24" s="26">
        <v>19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111</v>
      </c>
      <c r="E25" s="12"/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20"/>
      <c r="T25" s="1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12"/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12"/>
      <c r="AH25" s="12"/>
      <c r="AI25" s="52">
        <v>20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111</v>
      </c>
      <c r="E26" s="12"/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20"/>
      <c r="T26" s="1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12"/>
      <c r="AA26" s="12" t="s">
        <v>188</v>
      </c>
      <c r="AB26" s="12" t="s">
        <v>188</v>
      </c>
      <c r="AC26" s="12" t="s">
        <v>188</v>
      </c>
      <c r="AD26" s="20" t="s">
        <v>98</v>
      </c>
      <c r="AE26" s="20" t="s">
        <v>98</v>
      </c>
      <c r="AF26" s="20" t="s">
        <v>98</v>
      </c>
      <c r="AG26" s="12"/>
      <c r="AH26" s="12"/>
      <c r="AI26" s="26">
        <v>18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111</v>
      </c>
      <c r="E27" s="12"/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20"/>
      <c r="T27" s="1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12"/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12"/>
      <c r="AH27" s="12"/>
      <c r="AI27" s="26">
        <v>20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111</v>
      </c>
      <c r="E28" s="12"/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/>
      <c r="T28" s="1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12"/>
      <c r="AA28" s="1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12"/>
      <c r="AH28" s="12"/>
      <c r="AI28" s="26">
        <v>20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111</v>
      </c>
      <c r="E29" s="20" t="s">
        <v>98</v>
      </c>
      <c r="F29" s="1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1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12"/>
      <c r="AI29" s="26">
        <v>25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111</v>
      </c>
      <c r="E30" s="20" t="s">
        <v>98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1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1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12"/>
      <c r="AI30" s="26">
        <v>25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 t="s">
        <v>190</v>
      </c>
      <c r="D40" s="15" t="s">
        <v>191</v>
      </c>
    </row>
    <row r="42" spans="1:35" ht="16.5" x14ac:dyDescent="0.25">
      <c r="A42" s="129"/>
      <c r="B42" s="129"/>
      <c r="C42" s="129"/>
      <c r="D42" s="129"/>
      <c r="E42" s="129"/>
      <c r="F42" s="129"/>
      <c r="G42" s="129"/>
      <c r="H42" s="129"/>
      <c r="I42" s="129"/>
      <c r="J42" s="129"/>
      <c r="Q42" s="127" t="s">
        <v>189</v>
      </c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27"/>
      <c r="AF42" s="127"/>
      <c r="AG42" s="127"/>
      <c r="AH42" s="127"/>
      <c r="AI42" s="127"/>
    </row>
    <row r="43" spans="1:35" ht="16.5" x14ac:dyDescent="0.25">
      <c r="A43" s="128" t="s">
        <v>104</v>
      </c>
      <c r="B43" s="128"/>
      <c r="C43" s="128"/>
      <c r="D43" s="128"/>
      <c r="E43" s="128"/>
      <c r="F43" s="128"/>
      <c r="G43" s="128"/>
      <c r="H43" s="128"/>
      <c r="I43" s="128"/>
      <c r="J43" s="128"/>
      <c r="S43" s="128" t="s">
        <v>103</v>
      </c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28"/>
      <c r="AE43" s="128"/>
      <c r="AF43" s="128"/>
      <c r="AG43" s="128"/>
      <c r="AH43" s="128"/>
      <c r="AI43" s="128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128"/>
      <c r="B50" s="128"/>
      <c r="C50" s="128"/>
      <c r="D50" s="128"/>
      <c r="E50" s="128"/>
      <c r="F50" s="128"/>
      <c r="G50" s="128"/>
      <c r="H50" s="128"/>
      <c r="I50" s="128"/>
      <c r="J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28"/>
      <c r="AF50" s="128"/>
      <c r="AG50" s="128"/>
      <c r="AH50" s="128"/>
      <c r="AI50" s="128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3" zoomScaleNormal="100" workbookViewId="0">
      <selection activeCell="B22" sqref="B22"/>
    </sheetView>
  </sheetViews>
  <sheetFormatPr defaultColWidth="9.140625" defaultRowHeight="15" x14ac:dyDescent="0.25"/>
  <cols>
    <col min="1" max="1" width="3.7109375" style="15" customWidth="1"/>
    <col min="2" max="2" width="19.8554687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134" t="s">
        <v>135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T1" s="132" t="s">
        <v>101</v>
      </c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  <c r="AI1" s="132"/>
    </row>
    <row r="2" spans="1:35" ht="16.5" x14ac:dyDescent="0.25">
      <c r="A2" s="134" t="s">
        <v>141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T2" s="133" t="s">
        <v>6</v>
      </c>
      <c r="U2" s="133"/>
      <c r="V2" s="133"/>
      <c r="W2" s="133"/>
      <c r="X2" s="133"/>
      <c r="Y2" s="133"/>
      <c r="Z2" s="133"/>
      <c r="AA2" s="133"/>
      <c r="AB2" s="133"/>
      <c r="AC2" s="133"/>
      <c r="AD2" s="133"/>
      <c r="AE2" s="133"/>
      <c r="AF2" s="133"/>
      <c r="AG2" s="133"/>
      <c r="AH2" s="133"/>
      <c r="AI2" s="133"/>
    </row>
    <row r="3" spans="1:35" ht="16.5" x14ac:dyDescent="0.25">
      <c r="A3" s="133" t="s">
        <v>140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</row>
    <row r="4" spans="1:35" ht="9" customHeight="1" x14ac:dyDescent="0.25"/>
    <row r="5" spans="1:35" s="21" customFormat="1" ht="19.5" x14ac:dyDescent="0.3">
      <c r="A5" s="135" t="s">
        <v>46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  <c r="AH5" s="135"/>
      <c r="AI5" s="135"/>
    </row>
    <row r="6" spans="1:35" s="21" customFormat="1" ht="19.5" x14ac:dyDescent="0.3">
      <c r="A6" s="136" t="s">
        <v>192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6"/>
      <c r="AF6" s="136"/>
      <c r="AG6" s="136"/>
      <c r="AH6" s="136"/>
      <c r="AI6" s="136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37" t="s">
        <v>0</v>
      </c>
      <c r="B8" s="137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37" t="s">
        <v>45</v>
      </c>
    </row>
    <row r="9" spans="1:35" s="44" customFormat="1" ht="28.5" customHeight="1" x14ac:dyDescent="0.25">
      <c r="A9" s="138"/>
      <c r="B9" s="138"/>
      <c r="C9" s="43" t="s">
        <v>3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20" t="s">
        <v>43</v>
      </c>
      <c r="J9" s="20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20" t="s">
        <v>43</v>
      </c>
      <c r="Q9" s="20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20" t="s">
        <v>43</v>
      </c>
      <c r="X9" s="20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20" t="s">
        <v>43</v>
      </c>
      <c r="AE9" s="20" t="s">
        <v>44</v>
      </c>
      <c r="AF9" s="20" t="s">
        <v>38</v>
      </c>
      <c r="AG9" s="20" t="s">
        <v>40</v>
      </c>
      <c r="AH9" s="20" t="s">
        <v>44</v>
      </c>
      <c r="AI9" s="138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111</v>
      </c>
      <c r="E10" s="20" t="s">
        <v>111</v>
      </c>
      <c r="F10" s="20" t="s">
        <v>111</v>
      </c>
      <c r="G10" s="20" t="s">
        <v>111</v>
      </c>
      <c r="H10" s="20" t="s">
        <v>111</v>
      </c>
      <c r="I10" s="20" t="s">
        <v>111</v>
      </c>
      <c r="J10" s="12"/>
      <c r="K10" s="20" t="s">
        <v>111</v>
      </c>
      <c r="L10" s="20" t="s">
        <v>111</v>
      </c>
      <c r="M10" s="20" t="s">
        <v>111</v>
      </c>
      <c r="N10" s="20" t="s">
        <v>111</v>
      </c>
      <c r="O10" s="20" t="s">
        <v>111</v>
      </c>
      <c r="P10" s="20" t="s">
        <v>111</v>
      </c>
      <c r="Q10" s="12"/>
      <c r="R10" s="20" t="s">
        <v>111</v>
      </c>
      <c r="S10" s="20" t="s">
        <v>111</v>
      </c>
      <c r="T10" s="20" t="s">
        <v>111</v>
      </c>
      <c r="U10" s="20" t="s">
        <v>111</v>
      </c>
      <c r="V10" s="20" t="s">
        <v>111</v>
      </c>
      <c r="W10" s="20" t="s">
        <v>111</v>
      </c>
      <c r="X10" s="12"/>
      <c r="Y10" s="20" t="s">
        <v>98</v>
      </c>
      <c r="Z10" s="20" t="s">
        <v>98</v>
      </c>
      <c r="AA10" s="20" t="s">
        <v>98</v>
      </c>
      <c r="AB10" s="20" t="s">
        <v>98</v>
      </c>
      <c r="AC10" s="20" t="s">
        <v>98</v>
      </c>
      <c r="AD10" s="12"/>
      <c r="AE10" s="12"/>
      <c r="AF10" s="20" t="s">
        <v>98</v>
      </c>
      <c r="AG10" s="20"/>
      <c r="AH10" s="20"/>
      <c r="AI10" s="55">
        <v>6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111</v>
      </c>
      <c r="E11" s="20" t="s">
        <v>111</v>
      </c>
      <c r="F11" s="20" t="s">
        <v>111</v>
      </c>
      <c r="G11" s="20" t="s">
        <v>111</v>
      </c>
      <c r="H11" s="20" t="s">
        <v>111</v>
      </c>
      <c r="I11" s="20" t="s">
        <v>111</v>
      </c>
      <c r="J11" s="12"/>
      <c r="K11" s="20" t="s">
        <v>111</v>
      </c>
      <c r="L11" s="20" t="s">
        <v>111</v>
      </c>
      <c r="M11" s="20" t="s">
        <v>111</v>
      </c>
      <c r="N11" s="20" t="s">
        <v>111</v>
      </c>
      <c r="O11" s="20" t="s">
        <v>111</v>
      </c>
      <c r="P11" s="20" t="s">
        <v>111</v>
      </c>
      <c r="Q11" s="12"/>
      <c r="R11" s="20" t="s">
        <v>111</v>
      </c>
      <c r="S11" s="20" t="s">
        <v>111</v>
      </c>
      <c r="T11" s="20" t="s">
        <v>111</v>
      </c>
      <c r="U11" s="20" t="s">
        <v>111</v>
      </c>
      <c r="V11" s="20" t="s">
        <v>111</v>
      </c>
      <c r="W11" s="20" t="s">
        <v>111</v>
      </c>
      <c r="X11" s="12"/>
      <c r="Y11" s="20" t="s">
        <v>98</v>
      </c>
      <c r="Z11" s="20" t="s">
        <v>98</v>
      </c>
      <c r="AA11" s="20" t="s">
        <v>98</v>
      </c>
      <c r="AB11" s="20" t="s">
        <v>98</v>
      </c>
      <c r="AC11" s="20" t="s">
        <v>98</v>
      </c>
      <c r="AD11" s="12"/>
      <c r="AE11" s="12"/>
      <c r="AF11" s="20" t="s">
        <v>98</v>
      </c>
      <c r="AG11" s="20"/>
      <c r="AH11" s="20"/>
      <c r="AI11" s="26">
        <v>6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111</v>
      </c>
      <c r="E12" s="20" t="s">
        <v>111</v>
      </c>
      <c r="F12" s="20" t="s">
        <v>111</v>
      </c>
      <c r="G12" s="20" t="s">
        <v>111</v>
      </c>
      <c r="H12" s="20" t="s">
        <v>111</v>
      </c>
      <c r="I12" s="20" t="s">
        <v>111</v>
      </c>
      <c r="J12" s="12"/>
      <c r="K12" s="20" t="s">
        <v>111</v>
      </c>
      <c r="L12" s="20" t="s">
        <v>111</v>
      </c>
      <c r="M12" s="20" t="s">
        <v>111</v>
      </c>
      <c r="N12" s="20" t="s">
        <v>111</v>
      </c>
      <c r="O12" s="20" t="s">
        <v>111</v>
      </c>
      <c r="P12" s="20" t="s">
        <v>111</v>
      </c>
      <c r="Q12" s="12"/>
      <c r="R12" s="20" t="s">
        <v>111</v>
      </c>
      <c r="S12" s="20" t="s">
        <v>111</v>
      </c>
      <c r="T12" s="20" t="s">
        <v>111</v>
      </c>
      <c r="U12" s="20" t="s">
        <v>111</v>
      </c>
      <c r="V12" s="20" t="s">
        <v>111</v>
      </c>
      <c r="W12" s="20" t="s">
        <v>111</v>
      </c>
      <c r="X12" s="12"/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12"/>
      <c r="AE12" s="12"/>
      <c r="AF12" s="20" t="s">
        <v>98</v>
      </c>
      <c r="AG12" s="20"/>
      <c r="AH12" s="20"/>
      <c r="AI12" s="55">
        <v>6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111</v>
      </c>
      <c r="E13" s="20" t="s">
        <v>111</v>
      </c>
      <c r="F13" s="20" t="s">
        <v>111</v>
      </c>
      <c r="G13" s="20" t="s">
        <v>111</v>
      </c>
      <c r="H13" s="20" t="s">
        <v>111</v>
      </c>
      <c r="I13" s="20" t="s">
        <v>111</v>
      </c>
      <c r="J13" s="12"/>
      <c r="K13" s="20" t="s">
        <v>111</v>
      </c>
      <c r="L13" s="20" t="s">
        <v>111</v>
      </c>
      <c r="M13" s="20" t="s">
        <v>111</v>
      </c>
      <c r="N13" s="20" t="s">
        <v>111</v>
      </c>
      <c r="O13" s="20" t="s">
        <v>111</v>
      </c>
      <c r="P13" s="20" t="s">
        <v>111</v>
      </c>
      <c r="Q13" s="12"/>
      <c r="R13" s="20" t="s">
        <v>111</v>
      </c>
      <c r="S13" s="20" t="s">
        <v>111</v>
      </c>
      <c r="T13" s="20" t="s">
        <v>111</v>
      </c>
      <c r="U13" s="20" t="s">
        <v>111</v>
      </c>
      <c r="V13" s="20" t="s">
        <v>111</v>
      </c>
      <c r="W13" s="20" t="s">
        <v>111</v>
      </c>
      <c r="X13" s="12"/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12"/>
      <c r="AE13" s="12"/>
      <c r="AF13" s="20" t="s">
        <v>98</v>
      </c>
      <c r="AG13" s="20"/>
      <c r="AH13" s="20"/>
      <c r="AI13" s="55">
        <v>6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111</v>
      </c>
      <c r="E14" s="20" t="s">
        <v>111</v>
      </c>
      <c r="F14" s="20" t="s">
        <v>111</v>
      </c>
      <c r="G14" s="20" t="s">
        <v>111</v>
      </c>
      <c r="H14" s="20" t="s">
        <v>111</v>
      </c>
      <c r="I14" s="20" t="s">
        <v>111</v>
      </c>
      <c r="J14" s="12"/>
      <c r="K14" s="20" t="s">
        <v>111</v>
      </c>
      <c r="L14" s="20" t="s">
        <v>111</v>
      </c>
      <c r="M14" s="20" t="s">
        <v>111</v>
      </c>
      <c r="N14" s="20" t="s">
        <v>111</v>
      </c>
      <c r="O14" s="20" t="s">
        <v>111</v>
      </c>
      <c r="P14" s="20" t="s">
        <v>111</v>
      </c>
      <c r="Q14" s="12"/>
      <c r="R14" s="20" t="s">
        <v>111</v>
      </c>
      <c r="S14" s="20" t="s">
        <v>111</v>
      </c>
      <c r="T14" s="20" t="s">
        <v>111</v>
      </c>
      <c r="U14" s="20" t="s">
        <v>111</v>
      </c>
      <c r="V14" s="20" t="s">
        <v>111</v>
      </c>
      <c r="W14" s="20" t="s">
        <v>111</v>
      </c>
      <c r="X14" s="12"/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12"/>
      <c r="AE14" s="12"/>
      <c r="AF14" s="20" t="s">
        <v>98</v>
      </c>
      <c r="AG14" s="20"/>
      <c r="AH14" s="20"/>
      <c r="AI14" s="55">
        <v>6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111</v>
      </c>
      <c r="E15" s="20" t="s">
        <v>111</v>
      </c>
      <c r="F15" s="20" t="s">
        <v>111</v>
      </c>
      <c r="G15" s="20" t="s">
        <v>111</v>
      </c>
      <c r="H15" s="20" t="s">
        <v>111</v>
      </c>
      <c r="I15" s="20" t="s">
        <v>111</v>
      </c>
      <c r="J15" s="12"/>
      <c r="K15" s="20" t="s">
        <v>111</v>
      </c>
      <c r="L15" s="20" t="s">
        <v>111</v>
      </c>
      <c r="M15" s="20" t="s">
        <v>111</v>
      </c>
      <c r="N15" s="20" t="s">
        <v>111</v>
      </c>
      <c r="O15" s="20" t="s">
        <v>111</v>
      </c>
      <c r="P15" s="20" t="s">
        <v>111</v>
      </c>
      <c r="Q15" s="12"/>
      <c r="R15" s="20" t="s">
        <v>111</v>
      </c>
      <c r="S15" s="20" t="s">
        <v>111</v>
      </c>
      <c r="T15" s="20" t="s">
        <v>111</v>
      </c>
      <c r="U15" s="20" t="s">
        <v>111</v>
      </c>
      <c r="V15" s="20" t="s">
        <v>111</v>
      </c>
      <c r="W15" s="20" t="s">
        <v>111</v>
      </c>
      <c r="X15" s="12"/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12"/>
      <c r="AE15" s="12"/>
      <c r="AF15" s="20" t="s">
        <v>98</v>
      </c>
      <c r="AG15" s="20"/>
      <c r="AH15" s="20"/>
      <c r="AI15" s="54">
        <v>6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111</v>
      </c>
      <c r="E16" s="20" t="s">
        <v>111</v>
      </c>
      <c r="F16" s="20" t="s">
        <v>111</v>
      </c>
      <c r="G16" s="20" t="s">
        <v>111</v>
      </c>
      <c r="H16" s="20" t="s">
        <v>111</v>
      </c>
      <c r="I16" s="20" t="s">
        <v>111</v>
      </c>
      <c r="J16" s="12"/>
      <c r="K16" s="20" t="s">
        <v>111</v>
      </c>
      <c r="L16" s="20" t="s">
        <v>111</v>
      </c>
      <c r="M16" s="20" t="s">
        <v>111</v>
      </c>
      <c r="N16" s="20" t="s">
        <v>111</v>
      </c>
      <c r="O16" s="20" t="s">
        <v>111</v>
      </c>
      <c r="P16" s="20" t="s">
        <v>111</v>
      </c>
      <c r="Q16" s="12"/>
      <c r="R16" s="20" t="s">
        <v>111</v>
      </c>
      <c r="S16" s="20" t="s">
        <v>111</v>
      </c>
      <c r="T16" s="20" t="s">
        <v>111</v>
      </c>
      <c r="U16" s="20" t="s">
        <v>111</v>
      </c>
      <c r="V16" s="20" t="s">
        <v>111</v>
      </c>
      <c r="W16" s="20" t="s">
        <v>111</v>
      </c>
      <c r="X16" s="12"/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12"/>
      <c r="AE16" s="12"/>
      <c r="AF16" s="20" t="s">
        <v>98</v>
      </c>
      <c r="AG16" s="20"/>
      <c r="AH16" s="20"/>
      <c r="AI16" s="55">
        <v>6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111</v>
      </c>
      <c r="E17" s="20" t="s">
        <v>111</v>
      </c>
      <c r="F17" s="20" t="s">
        <v>111</v>
      </c>
      <c r="G17" s="20" t="s">
        <v>111</v>
      </c>
      <c r="H17" s="20" t="s">
        <v>111</v>
      </c>
      <c r="I17" s="20" t="s">
        <v>111</v>
      </c>
      <c r="J17" s="12"/>
      <c r="K17" s="20" t="s">
        <v>111</v>
      </c>
      <c r="L17" s="20" t="s">
        <v>111</v>
      </c>
      <c r="M17" s="20" t="s">
        <v>111</v>
      </c>
      <c r="N17" s="20" t="s">
        <v>111</v>
      </c>
      <c r="O17" s="20" t="s">
        <v>111</v>
      </c>
      <c r="P17" s="20" t="s">
        <v>111</v>
      </c>
      <c r="Q17" s="12"/>
      <c r="R17" s="20" t="s">
        <v>111</v>
      </c>
      <c r="S17" s="20" t="s">
        <v>111</v>
      </c>
      <c r="T17" s="20" t="s">
        <v>111</v>
      </c>
      <c r="U17" s="20" t="s">
        <v>111</v>
      </c>
      <c r="V17" s="20" t="s">
        <v>111</v>
      </c>
      <c r="W17" s="20" t="s">
        <v>111</v>
      </c>
      <c r="X17" s="12"/>
      <c r="Y17" s="20" t="s">
        <v>98</v>
      </c>
      <c r="Z17" s="20" t="s">
        <v>98</v>
      </c>
      <c r="AA17" s="20" t="s">
        <v>98</v>
      </c>
      <c r="AB17" s="20" t="s">
        <v>98</v>
      </c>
      <c r="AC17" s="20" t="s">
        <v>98</v>
      </c>
      <c r="AD17" s="12"/>
      <c r="AE17" s="12"/>
      <c r="AF17" s="20" t="s">
        <v>98</v>
      </c>
      <c r="AG17" s="20"/>
      <c r="AH17" s="20"/>
      <c r="AI17" s="26">
        <v>6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111</v>
      </c>
      <c r="E18" s="20" t="s">
        <v>111</v>
      </c>
      <c r="F18" s="20" t="s">
        <v>111</v>
      </c>
      <c r="G18" s="20" t="s">
        <v>111</v>
      </c>
      <c r="H18" s="20" t="s">
        <v>111</v>
      </c>
      <c r="I18" s="20" t="s">
        <v>111</v>
      </c>
      <c r="J18" s="12"/>
      <c r="K18" s="20" t="s">
        <v>111</v>
      </c>
      <c r="L18" s="20" t="s">
        <v>111</v>
      </c>
      <c r="M18" s="20" t="s">
        <v>111</v>
      </c>
      <c r="N18" s="20" t="s">
        <v>111</v>
      </c>
      <c r="O18" s="20" t="s">
        <v>111</v>
      </c>
      <c r="P18" s="20" t="s">
        <v>111</v>
      </c>
      <c r="Q18" s="12"/>
      <c r="R18" s="20" t="s">
        <v>111</v>
      </c>
      <c r="S18" s="20" t="s">
        <v>111</v>
      </c>
      <c r="T18" s="20" t="s">
        <v>111</v>
      </c>
      <c r="U18" s="20" t="s">
        <v>111</v>
      </c>
      <c r="V18" s="20" t="s">
        <v>111</v>
      </c>
      <c r="W18" s="20" t="s">
        <v>111</v>
      </c>
      <c r="X18" s="12"/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12"/>
      <c r="AE18" s="12"/>
      <c r="AF18" s="20" t="s">
        <v>98</v>
      </c>
      <c r="AG18" s="20"/>
      <c r="AH18" s="20"/>
      <c r="AI18" s="26">
        <v>6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111</v>
      </c>
      <c r="E19" s="20" t="s">
        <v>111</v>
      </c>
      <c r="F19" s="20" t="s">
        <v>111</v>
      </c>
      <c r="G19" s="20" t="s">
        <v>111</v>
      </c>
      <c r="H19" s="20" t="s">
        <v>111</v>
      </c>
      <c r="I19" s="20" t="s">
        <v>111</v>
      </c>
      <c r="J19" s="12"/>
      <c r="K19" s="20" t="s">
        <v>111</v>
      </c>
      <c r="L19" s="20" t="s">
        <v>111</v>
      </c>
      <c r="M19" s="20" t="s">
        <v>111</v>
      </c>
      <c r="N19" s="20" t="s">
        <v>111</v>
      </c>
      <c r="O19" s="20" t="s">
        <v>111</v>
      </c>
      <c r="P19" s="20" t="s">
        <v>111</v>
      </c>
      <c r="Q19" s="12"/>
      <c r="R19" s="20" t="s">
        <v>111</v>
      </c>
      <c r="S19" s="20" t="s">
        <v>111</v>
      </c>
      <c r="T19" s="20" t="s">
        <v>111</v>
      </c>
      <c r="U19" s="20" t="s">
        <v>111</v>
      </c>
      <c r="V19" s="20" t="s">
        <v>111</v>
      </c>
      <c r="W19" s="20" t="s">
        <v>111</v>
      </c>
      <c r="X19" s="12"/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12"/>
      <c r="AE19" s="12"/>
      <c r="AF19" s="20" t="s">
        <v>98</v>
      </c>
      <c r="AG19" s="20"/>
      <c r="AH19" s="20"/>
      <c r="AI19" s="26">
        <v>6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111</v>
      </c>
      <c r="E20" s="20" t="s">
        <v>111</v>
      </c>
      <c r="F20" s="20" t="s">
        <v>111</v>
      </c>
      <c r="G20" s="20" t="s">
        <v>111</v>
      </c>
      <c r="H20" s="20" t="s">
        <v>111</v>
      </c>
      <c r="I20" s="20" t="s">
        <v>111</v>
      </c>
      <c r="J20" s="12"/>
      <c r="K20" s="20" t="s">
        <v>111</v>
      </c>
      <c r="L20" s="20" t="s">
        <v>111</v>
      </c>
      <c r="M20" s="20" t="s">
        <v>111</v>
      </c>
      <c r="N20" s="20" t="s">
        <v>111</v>
      </c>
      <c r="O20" s="20" t="s">
        <v>111</v>
      </c>
      <c r="P20" s="20" t="s">
        <v>111</v>
      </c>
      <c r="Q20" s="12"/>
      <c r="R20" s="20" t="s">
        <v>111</v>
      </c>
      <c r="S20" s="20" t="s">
        <v>111</v>
      </c>
      <c r="T20" s="20" t="s">
        <v>111</v>
      </c>
      <c r="U20" s="20" t="s">
        <v>111</v>
      </c>
      <c r="V20" s="20" t="s">
        <v>111</v>
      </c>
      <c r="W20" s="20" t="s">
        <v>111</v>
      </c>
      <c r="X20" s="12"/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12"/>
      <c r="AE20" s="12"/>
      <c r="AF20" s="20" t="s">
        <v>98</v>
      </c>
      <c r="AG20" s="20"/>
      <c r="AH20" s="20"/>
      <c r="AI20" s="55">
        <v>6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111</v>
      </c>
      <c r="E21" s="20" t="s">
        <v>111</v>
      </c>
      <c r="F21" s="20" t="s">
        <v>111</v>
      </c>
      <c r="G21" s="20" t="s">
        <v>111</v>
      </c>
      <c r="H21" s="20" t="s">
        <v>111</v>
      </c>
      <c r="I21" s="20" t="s">
        <v>111</v>
      </c>
      <c r="J21" s="12"/>
      <c r="K21" s="20" t="s">
        <v>111</v>
      </c>
      <c r="L21" s="20" t="s">
        <v>111</v>
      </c>
      <c r="M21" s="20" t="s">
        <v>111</v>
      </c>
      <c r="N21" s="20" t="s">
        <v>111</v>
      </c>
      <c r="O21" s="20" t="s">
        <v>111</v>
      </c>
      <c r="P21" s="20" t="s">
        <v>111</v>
      </c>
      <c r="Q21" s="12"/>
      <c r="R21" s="20" t="s">
        <v>111</v>
      </c>
      <c r="S21" s="20" t="s">
        <v>111</v>
      </c>
      <c r="T21" s="20" t="s">
        <v>111</v>
      </c>
      <c r="U21" s="20" t="s">
        <v>111</v>
      </c>
      <c r="V21" s="20" t="s">
        <v>111</v>
      </c>
      <c r="W21" s="20" t="s">
        <v>111</v>
      </c>
      <c r="X21" s="12"/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12"/>
      <c r="AE21" s="12"/>
      <c r="AF21" s="20" t="s">
        <v>98</v>
      </c>
      <c r="AG21" s="20"/>
      <c r="AH21" s="20"/>
      <c r="AI21" s="26">
        <v>6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111</v>
      </c>
      <c r="E22" s="20" t="s">
        <v>111</v>
      </c>
      <c r="F22" s="20" t="s">
        <v>111</v>
      </c>
      <c r="G22" s="20" t="s">
        <v>111</v>
      </c>
      <c r="H22" s="20" t="s">
        <v>111</v>
      </c>
      <c r="I22" s="20" t="s">
        <v>111</v>
      </c>
      <c r="J22" s="12"/>
      <c r="K22" s="20" t="s">
        <v>111</v>
      </c>
      <c r="L22" s="20" t="s">
        <v>111</v>
      </c>
      <c r="M22" s="20" t="s">
        <v>111</v>
      </c>
      <c r="N22" s="20" t="s">
        <v>111</v>
      </c>
      <c r="O22" s="20" t="s">
        <v>111</v>
      </c>
      <c r="P22" s="20" t="s">
        <v>111</v>
      </c>
      <c r="Q22" s="12"/>
      <c r="R22" s="20" t="s">
        <v>111</v>
      </c>
      <c r="S22" s="20" t="s">
        <v>111</v>
      </c>
      <c r="T22" s="20" t="s">
        <v>111</v>
      </c>
      <c r="U22" s="20" t="s">
        <v>111</v>
      </c>
      <c r="V22" s="20" t="s">
        <v>111</v>
      </c>
      <c r="W22" s="20" t="s">
        <v>111</v>
      </c>
      <c r="X22" s="12"/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12"/>
      <c r="AE22" s="12"/>
      <c r="AF22" s="20" t="s">
        <v>98</v>
      </c>
      <c r="AG22" s="20"/>
      <c r="AH22" s="20"/>
      <c r="AI22" s="26">
        <v>6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111</v>
      </c>
      <c r="E23" s="20" t="s">
        <v>111</v>
      </c>
      <c r="F23" s="20" t="s">
        <v>111</v>
      </c>
      <c r="G23" s="20" t="s">
        <v>111</v>
      </c>
      <c r="H23" s="20" t="s">
        <v>111</v>
      </c>
      <c r="I23" s="20" t="s">
        <v>111</v>
      </c>
      <c r="J23" s="12"/>
      <c r="K23" s="20" t="s">
        <v>111</v>
      </c>
      <c r="L23" s="20" t="s">
        <v>111</v>
      </c>
      <c r="M23" s="20" t="s">
        <v>111</v>
      </c>
      <c r="N23" s="20" t="s">
        <v>111</v>
      </c>
      <c r="O23" s="20" t="s">
        <v>111</v>
      </c>
      <c r="P23" s="20" t="s">
        <v>111</v>
      </c>
      <c r="Q23" s="12"/>
      <c r="R23" s="20" t="s">
        <v>111</v>
      </c>
      <c r="S23" s="20" t="s">
        <v>111</v>
      </c>
      <c r="T23" s="20" t="s">
        <v>111</v>
      </c>
      <c r="U23" s="20" t="s">
        <v>111</v>
      </c>
      <c r="V23" s="20" t="s">
        <v>111</v>
      </c>
      <c r="W23" s="20" t="s">
        <v>111</v>
      </c>
      <c r="X23" s="12"/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12"/>
      <c r="AE23" s="12"/>
      <c r="AF23" s="20" t="s">
        <v>98</v>
      </c>
      <c r="AG23" s="20"/>
      <c r="AH23" s="20"/>
      <c r="AI23" s="55">
        <v>6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111</v>
      </c>
      <c r="E24" s="20" t="s">
        <v>111</v>
      </c>
      <c r="F24" s="20" t="s">
        <v>111</v>
      </c>
      <c r="G24" s="20" t="s">
        <v>111</v>
      </c>
      <c r="H24" s="20" t="s">
        <v>111</v>
      </c>
      <c r="I24" s="20" t="s">
        <v>111</v>
      </c>
      <c r="J24" s="12"/>
      <c r="K24" s="20" t="s">
        <v>111</v>
      </c>
      <c r="L24" s="20" t="s">
        <v>111</v>
      </c>
      <c r="M24" s="20" t="s">
        <v>111</v>
      </c>
      <c r="N24" s="20" t="s">
        <v>111</v>
      </c>
      <c r="O24" s="20" t="s">
        <v>111</v>
      </c>
      <c r="P24" s="20" t="s">
        <v>111</v>
      </c>
      <c r="Q24" s="12"/>
      <c r="R24" s="20" t="s">
        <v>111</v>
      </c>
      <c r="S24" s="20" t="s">
        <v>111</v>
      </c>
      <c r="T24" s="20" t="s">
        <v>111</v>
      </c>
      <c r="U24" s="20" t="s">
        <v>111</v>
      </c>
      <c r="V24" s="20" t="s">
        <v>111</v>
      </c>
      <c r="W24" s="20" t="s">
        <v>111</v>
      </c>
      <c r="X24" s="12"/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12"/>
      <c r="AE24" s="37"/>
      <c r="AF24" s="20" t="s">
        <v>98</v>
      </c>
      <c r="AG24" s="20"/>
      <c r="AH24" s="20"/>
      <c r="AI24" s="55">
        <v>6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111</v>
      </c>
      <c r="E25" s="20" t="s">
        <v>111</v>
      </c>
      <c r="F25" s="20" t="s">
        <v>111</v>
      </c>
      <c r="G25" s="20" t="s">
        <v>111</v>
      </c>
      <c r="H25" s="20" t="s">
        <v>111</v>
      </c>
      <c r="I25" s="20" t="s">
        <v>111</v>
      </c>
      <c r="J25" s="12"/>
      <c r="K25" s="20" t="s">
        <v>111</v>
      </c>
      <c r="L25" s="20" t="s">
        <v>111</v>
      </c>
      <c r="M25" s="20" t="s">
        <v>111</v>
      </c>
      <c r="N25" s="20" t="s">
        <v>111</v>
      </c>
      <c r="O25" s="20" t="s">
        <v>111</v>
      </c>
      <c r="P25" s="20" t="s">
        <v>111</v>
      </c>
      <c r="Q25" s="12"/>
      <c r="R25" s="20" t="s">
        <v>111</v>
      </c>
      <c r="S25" s="20" t="s">
        <v>111</v>
      </c>
      <c r="T25" s="20" t="s">
        <v>111</v>
      </c>
      <c r="U25" s="20" t="s">
        <v>111</v>
      </c>
      <c r="V25" s="20" t="s">
        <v>111</v>
      </c>
      <c r="W25" s="20" t="s">
        <v>111</v>
      </c>
      <c r="X25" s="12"/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12"/>
      <c r="AE25" s="12"/>
      <c r="AF25" s="20" t="s">
        <v>98</v>
      </c>
      <c r="AG25" s="20"/>
      <c r="AH25" s="20"/>
      <c r="AI25" s="55">
        <v>6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111</v>
      </c>
      <c r="E26" s="20" t="s">
        <v>111</v>
      </c>
      <c r="F26" s="20" t="s">
        <v>111</v>
      </c>
      <c r="G26" s="20" t="s">
        <v>111</v>
      </c>
      <c r="H26" s="20" t="s">
        <v>111</v>
      </c>
      <c r="I26" s="20" t="s">
        <v>111</v>
      </c>
      <c r="J26" s="12"/>
      <c r="K26" s="20" t="s">
        <v>111</v>
      </c>
      <c r="L26" s="20" t="s">
        <v>111</v>
      </c>
      <c r="M26" s="20" t="s">
        <v>111</v>
      </c>
      <c r="N26" s="20" t="s">
        <v>111</v>
      </c>
      <c r="O26" s="20" t="s">
        <v>111</v>
      </c>
      <c r="P26" s="20" t="s">
        <v>111</v>
      </c>
      <c r="Q26" s="12"/>
      <c r="R26" s="20" t="s">
        <v>111</v>
      </c>
      <c r="S26" s="20" t="s">
        <v>111</v>
      </c>
      <c r="T26" s="20" t="s">
        <v>111</v>
      </c>
      <c r="U26" s="20" t="s">
        <v>111</v>
      </c>
      <c r="V26" s="20" t="s">
        <v>111</v>
      </c>
      <c r="W26" s="20" t="s">
        <v>111</v>
      </c>
      <c r="X26" s="12"/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12"/>
      <c r="AE26" s="12"/>
      <c r="AF26" s="20" t="s">
        <v>98</v>
      </c>
      <c r="AG26" s="20"/>
      <c r="AH26" s="20"/>
      <c r="AI26" s="26">
        <v>6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111</v>
      </c>
      <c r="E27" s="20" t="s">
        <v>111</v>
      </c>
      <c r="F27" s="20" t="s">
        <v>111</v>
      </c>
      <c r="G27" s="20" t="s">
        <v>111</v>
      </c>
      <c r="H27" s="20" t="s">
        <v>111</v>
      </c>
      <c r="I27" s="20" t="s">
        <v>111</v>
      </c>
      <c r="J27" s="12"/>
      <c r="K27" s="20" t="s">
        <v>111</v>
      </c>
      <c r="L27" s="20" t="s">
        <v>111</v>
      </c>
      <c r="M27" s="20" t="s">
        <v>111</v>
      </c>
      <c r="N27" s="20" t="s">
        <v>111</v>
      </c>
      <c r="O27" s="20" t="s">
        <v>111</v>
      </c>
      <c r="P27" s="20" t="s">
        <v>111</v>
      </c>
      <c r="Q27" s="12"/>
      <c r="R27" s="20" t="s">
        <v>111</v>
      </c>
      <c r="S27" s="20" t="s">
        <v>111</v>
      </c>
      <c r="T27" s="20" t="s">
        <v>111</v>
      </c>
      <c r="U27" s="20" t="s">
        <v>111</v>
      </c>
      <c r="V27" s="20" t="s">
        <v>111</v>
      </c>
      <c r="W27" s="20" t="s">
        <v>111</v>
      </c>
      <c r="X27" s="12"/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12"/>
      <c r="AE27" s="12"/>
      <c r="AF27" s="20" t="s">
        <v>98</v>
      </c>
      <c r="AG27" s="20"/>
      <c r="AH27" s="20"/>
      <c r="AI27" s="26">
        <v>6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111</v>
      </c>
      <c r="E28" s="20" t="s">
        <v>111</v>
      </c>
      <c r="F28" s="20" t="s">
        <v>111</v>
      </c>
      <c r="G28" s="20" t="s">
        <v>111</v>
      </c>
      <c r="H28" s="20" t="s">
        <v>111</v>
      </c>
      <c r="I28" s="20" t="s">
        <v>111</v>
      </c>
      <c r="J28" s="12"/>
      <c r="K28" s="20" t="s">
        <v>111</v>
      </c>
      <c r="L28" s="20" t="s">
        <v>111</v>
      </c>
      <c r="M28" s="20" t="s">
        <v>111</v>
      </c>
      <c r="N28" s="20" t="s">
        <v>111</v>
      </c>
      <c r="O28" s="20" t="s">
        <v>111</v>
      </c>
      <c r="P28" s="20" t="s">
        <v>111</v>
      </c>
      <c r="Q28" s="12"/>
      <c r="R28" s="20" t="s">
        <v>111</v>
      </c>
      <c r="S28" s="20" t="s">
        <v>111</v>
      </c>
      <c r="T28" s="20" t="s">
        <v>111</v>
      </c>
      <c r="U28" s="20" t="s">
        <v>111</v>
      </c>
      <c r="V28" s="20" t="s">
        <v>111</v>
      </c>
      <c r="W28" s="20" t="s">
        <v>111</v>
      </c>
      <c r="X28" s="12"/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12"/>
      <c r="AE28" s="12"/>
      <c r="AF28" s="20" t="s">
        <v>98</v>
      </c>
      <c r="AG28" s="20"/>
      <c r="AH28" s="20"/>
      <c r="AI28" s="55">
        <v>6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111</v>
      </c>
      <c r="E29" s="20" t="s">
        <v>111</v>
      </c>
      <c r="F29" s="20" t="s">
        <v>111</v>
      </c>
      <c r="G29" s="20" t="s">
        <v>111</v>
      </c>
      <c r="H29" s="20" t="s">
        <v>111</v>
      </c>
      <c r="I29" s="20" t="s">
        <v>111</v>
      </c>
      <c r="J29" s="12"/>
      <c r="K29" s="20" t="s">
        <v>111</v>
      </c>
      <c r="L29" s="20" t="s">
        <v>111</v>
      </c>
      <c r="M29" s="20" t="s">
        <v>111</v>
      </c>
      <c r="N29" s="20" t="s">
        <v>111</v>
      </c>
      <c r="O29" s="20" t="s">
        <v>111</v>
      </c>
      <c r="P29" s="20" t="s">
        <v>111</v>
      </c>
      <c r="Q29" s="12"/>
      <c r="R29" s="20" t="s">
        <v>111</v>
      </c>
      <c r="S29" s="20" t="s">
        <v>111</v>
      </c>
      <c r="T29" s="20" t="s">
        <v>111</v>
      </c>
      <c r="U29" s="20" t="s">
        <v>111</v>
      </c>
      <c r="V29" s="20" t="s">
        <v>111</v>
      </c>
      <c r="W29" s="20" t="s">
        <v>111</v>
      </c>
      <c r="X29" s="12"/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12"/>
      <c r="AF29" s="20" t="s">
        <v>98</v>
      </c>
      <c r="AG29" s="20"/>
      <c r="AH29" s="20"/>
      <c r="AI29" s="55">
        <v>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111</v>
      </c>
      <c r="E30" s="20" t="s">
        <v>111</v>
      </c>
      <c r="F30" s="20" t="s">
        <v>111</v>
      </c>
      <c r="G30" s="20" t="s">
        <v>111</v>
      </c>
      <c r="H30" s="20" t="s">
        <v>111</v>
      </c>
      <c r="I30" s="20" t="s">
        <v>111</v>
      </c>
      <c r="J30" s="12"/>
      <c r="K30" s="20" t="s">
        <v>111</v>
      </c>
      <c r="L30" s="20" t="s">
        <v>111</v>
      </c>
      <c r="M30" s="20" t="s">
        <v>111</v>
      </c>
      <c r="N30" s="20" t="s">
        <v>111</v>
      </c>
      <c r="O30" s="20" t="s">
        <v>111</v>
      </c>
      <c r="P30" s="20" t="s">
        <v>111</v>
      </c>
      <c r="Q30" s="12"/>
      <c r="R30" s="20" t="s">
        <v>111</v>
      </c>
      <c r="S30" s="20" t="s">
        <v>111</v>
      </c>
      <c r="T30" s="20" t="s">
        <v>111</v>
      </c>
      <c r="U30" s="20" t="s">
        <v>111</v>
      </c>
      <c r="V30" s="20" t="s">
        <v>111</v>
      </c>
      <c r="W30" s="20" t="s">
        <v>111</v>
      </c>
      <c r="X30" s="12"/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20" t="s">
        <v>98</v>
      </c>
      <c r="AE30" s="12"/>
      <c r="AF30" s="20" t="s">
        <v>98</v>
      </c>
      <c r="AG30" s="20"/>
      <c r="AH30" s="20"/>
      <c r="AI30" s="55">
        <v>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 t="s">
        <v>109</v>
      </c>
      <c r="D40" s="15" t="s">
        <v>116</v>
      </c>
    </row>
    <row r="42" spans="1:35" ht="16.5" x14ac:dyDescent="0.25">
      <c r="A42" s="129"/>
      <c r="B42" s="129"/>
      <c r="C42" s="129"/>
      <c r="D42" s="129"/>
      <c r="E42" s="129"/>
      <c r="F42" s="129"/>
      <c r="G42" s="129"/>
      <c r="H42" s="129"/>
      <c r="I42" s="129"/>
      <c r="J42" s="129"/>
      <c r="Q42" s="127" t="s">
        <v>193</v>
      </c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27"/>
      <c r="AF42" s="127"/>
      <c r="AG42" s="127"/>
      <c r="AH42" s="127"/>
      <c r="AI42" s="127"/>
    </row>
    <row r="43" spans="1:35" ht="16.5" x14ac:dyDescent="0.25">
      <c r="A43" s="128" t="s">
        <v>104</v>
      </c>
      <c r="B43" s="128"/>
      <c r="C43" s="128"/>
      <c r="D43" s="128"/>
      <c r="E43" s="128"/>
      <c r="F43" s="128"/>
      <c r="G43" s="128"/>
      <c r="H43" s="128"/>
      <c r="I43" s="128"/>
      <c r="J43" s="128"/>
      <c r="S43" s="128" t="s">
        <v>103</v>
      </c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28"/>
      <c r="AE43" s="128"/>
      <c r="AF43" s="128"/>
      <c r="AG43" s="128"/>
      <c r="AH43" s="128"/>
      <c r="AI43" s="128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128"/>
      <c r="B50" s="128"/>
      <c r="C50" s="128"/>
      <c r="D50" s="128"/>
      <c r="E50" s="128"/>
      <c r="F50" s="128"/>
      <c r="G50" s="128"/>
      <c r="H50" s="128"/>
      <c r="I50" s="128"/>
      <c r="J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28"/>
      <c r="AF50" s="128"/>
      <c r="AG50" s="128"/>
      <c r="AH50" s="128"/>
      <c r="AI50" s="128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7" top="0.75" bottom="0.75" header="0.3" footer="0.3"/>
  <pageSetup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view="pageLayout" topLeftCell="A3" zoomScaleNormal="100" workbookViewId="0">
      <selection activeCell="AE26" sqref="AE26"/>
    </sheetView>
  </sheetViews>
  <sheetFormatPr defaultColWidth="9.140625" defaultRowHeight="15" x14ac:dyDescent="0.25"/>
  <cols>
    <col min="1" max="1" width="3.7109375" style="15" customWidth="1"/>
    <col min="2" max="2" width="19.85546875" style="16" customWidth="1"/>
    <col min="3" max="3" width="3.7109375" style="15" customWidth="1"/>
    <col min="4" max="4" width="2.85546875" style="15" customWidth="1"/>
    <col min="5" max="14" width="3" style="15" customWidth="1"/>
    <col min="15" max="15" width="2.7109375" style="15" customWidth="1"/>
    <col min="16" max="21" width="2.85546875" style="15" customWidth="1"/>
    <col min="22" max="22" width="2.7109375" style="15" customWidth="1"/>
    <col min="23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134" t="s">
        <v>135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T1" s="132" t="s">
        <v>101</v>
      </c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  <c r="AI1" s="132"/>
    </row>
    <row r="2" spans="1:35" ht="16.5" x14ac:dyDescent="0.25">
      <c r="A2" s="134" t="s">
        <v>141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T2" s="133" t="s">
        <v>6</v>
      </c>
      <c r="U2" s="133"/>
      <c r="V2" s="133"/>
      <c r="W2" s="133"/>
      <c r="X2" s="133"/>
      <c r="Y2" s="133"/>
      <c r="Z2" s="133"/>
      <c r="AA2" s="133"/>
      <c r="AB2" s="133"/>
      <c r="AC2" s="133"/>
      <c r="AD2" s="133"/>
      <c r="AE2" s="133"/>
      <c r="AF2" s="133"/>
      <c r="AG2" s="133"/>
      <c r="AH2" s="133"/>
      <c r="AI2" s="133"/>
    </row>
    <row r="3" spans="1:35" ht="16.5" x14ac:dyDescent="0.25">
      <c r="A3" s="133" t="s">
        <v>140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</row>
    <row r="4" spans="1:35" ht="9" customHeight="1" x14ac:dyDescent="0.25"/>
    <row r="5" spans="1:35" s="21" customFormat="1" ht="19.5" x14ac:dyDescent="0.3">
      <c r="A5" s="135" t="s">
        <v>46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  <c r="AH5" s="135"/>
      <c r="AI5" s="135"/>
    </row>
    <row r="6" spans="1:35" s="21" customFormat="1" ht="19.5" x14ac:dyDescent="0.3">
      <c r="A6" s="136" t="s">
        <v>194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6"/>
      <c r="AF6" s="136"/>
      <c r="AG6" s="136"/>
      <c r="AH6" s="136"/>
      <c r="AI6" s="136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37" t="s">
        <v>0</v>
      </c>
      <c r="B8" s="137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11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11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11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11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37" t="s">
        <v>45</v>
      </c>
    </row>
    <row r="9" spans="1:35" s="44" customFormat="1" ht="28.5" customHeight="1" x14ac:dyDescent="0.25">
      <c r="A9" s="138"/>
      <c r="B9" s="138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12" t="s">
        <v>43</v>
      </c>
      <c r="I9" s="1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12" t="s">
        <v>43</v>
      </c>
      <c r="P9" s="1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12" t="s">
        <v>43</v>
      </c>
      <c r="W9" s="1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12" t="s">
        <v>43</v>
      </c>
      <c r="AD9" s="12" t="s">
        <v>44</v>
      </c>
      <c r="AE9" s="20" t="s">
        <v>38</v>
      </c>
      <c r="AF9" s="20" t="s">
        <v>39</v>
      </c>
      <c r="AG9" s="20" t="s">
        <v>40</v>
      </c>
      <c r="AH9" s="20" t="s">
        <v>41</v>
      </c>
      <c r="AI9" s="138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12"/>
      <c r="I10" s="1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12"/>
      <c r="P10" s="1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12"/>
      <c r="W10" s="1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12"/>
      <c r="AD10" s="1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23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12"/>
      <c r="I11" s="1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12"/>
      <c r="P11" s="1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12"/>
      <c r="W11" s="1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12"/>
      <c r="AD11" s="12"/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23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12"/>
      <c r="P12" s="1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12"/>
      <c r="AD12" s="12"/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23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20" t="s">
        <v>98</v>
      </c>
      <c r="G13" s="20" t="s">
        <v>98</v>
      </c>
      <c r="H13" s="12"/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12"/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12"/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12"/>
      <c r="AD13" s="12"/>
      <c r="AE13" s="20" t="s">
        <v>98</v>
      </c>
      <c r="AF13" s="20" t="s">
        <v>98</v>
      </c>
      <c r="AG13" s="20" t="s">
        <v>98</v>
      </c>
      <c r="AH13" s="20" t="s">
        <v>98</v>
      </c>
      <c r="AI13" s="26">
        <v>23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12"/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12"/>
      <c r="AD14" s="12"/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23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12"/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12"/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23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12"/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12"/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23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12"/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1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12"/>
      <c r="AD17" s="12"/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23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12"/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23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1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1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/>
      <c r="AD19" s="12"/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23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12"/>
      <c r="AD20" s="12"/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23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12"/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/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12"/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23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12"/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12"/>
      <c r="AD22" s="12"/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23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/>
      <c r="AD23" s="12"/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23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12"/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12"/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23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12"/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23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1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/>
      <c r="AD26" s="12"/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23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12"/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12"/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23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12"/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23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1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1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12"/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12"/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/>
    </row>
    <row r="42" spans="1:35" ht="16.5" x14ac:dyDescent="0.25">
      <c r="A42" s="129"/>
      <c r="B42" s="129"/>
      <c r="C42" s="129"/>
      <c r="D42" s="129"/>
      <c r="E42" s="129"/>
      <c r="F42" s="129"/>
      <c r="G42" s="129"/>
      <c r="H42" s="129"/>
      <c r="I42" s="129"/>
      <c r="J42" s="129"/>
      <c r="Q42" s="127" t="s">
        <v>195</v>
      </c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27"/>
      <c r="AF42" s="127"/>
      <c r="AG42" s="127"/>
      <c r="AH42" s="127"/>
      <c r="AI42" s="127"/>
    </row>
    <row r="43" spans="1:35" ht="16.5" x14ac:dyDescent="0.25">
      <c r="A43" s="128" t="s">
        <v>104</v>
      </c>
      <c r="B43" s="128"/>
      <c r="C43" s="128"/>
      <c r="D43" s="128"/>
      <c r="E43" s="128"/>
      <c r="F43" s="128"/>
      <c r="G43" s="128"/>
      <c r="H43" s="128"/>
      <c r="I43" s="128"/>
      <c r="J43" s="128"/>
      <c r="S43" s="128" t="s">
        <v>103</v>
      </c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28"/>
      <c r="AE43" s="128"/>
      <c r="AF43" s="128"/>
      <c r="AG43" s="128"/>
      <c r="AH43" s="128"/>
      <c r="AI43" s="128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128"/>
      <c r="B50" s="128"/>
      <c r="C50" s="128"/>
      <c r="D50" s="128"/>
      <c r="E50" s="128"/>
      <c r="F50" s="128"/>
      <c r="G50" s="128"/>
      <c r="H50" s="128"/>
      <c r="I50" s="128"/>
      <c r="J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28"/>
      <c r="AF50" s="128"/>
      <c r="AG50" s="128"/>
      <c r="AH50" s="128"/>
      <c r="AI50" s="128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23958333333333334" top="0.75" bottom="0.75" header="0.3" footer="0.3"/>
  <pageSetup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2"/>
  <sheetViews>
    <sheetView workbookViewId="0">
      <selection sqref="A1:AH3"/>
    </sheetView>
  </sheetViews>
  <sheetFormatPr defaultColWidth="9.140625" defaultRowHeight="15" x14ac:dyDescent="0.25"/>
  <cols>
    <col min="1" max="1" width="3.7109375" style="15" customWidth="1"/>
    <col min="2" max="2" width="19.85546875" style="16" customWidth="1"/>
    <col min="3" max="3" width="3.7109375" style="15" customWidth="1"/>
    <col min="4" max="4" width="2.85546875" style="15" customWidth="1"/>
    <col min="5" max="14" width="3" style="15" customWidth="1"/>
    <col min="15" max="15" width="2.7109375" style="15" customWidth="1"/>
    <col min="16" max="21" width="2.85546875" style="15" customWidth="1"/>
    <col min="22" max="22" width="2.7109375" style="15" customWidth="1"/>
    <col min="23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3" width="3" style="15" customWidth="1"/>
    <col min="34" max="34" width="9" style="18" customWidth="1"/>
    <col min="35" max="16384" width="9.140625" style="15"/>
  </cols>
  <sheetData>
    <row r="1" spans="1:34" ht="16.5" x14ac:dyDescent="0.25">
      <c r="A1" s="134" t="s">
        <v>135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T1" s="132" t="s">
        <v>101</v>
      </c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</row>
    <row r="2" spans="1:34" ht="16.5" x14ac:dyDescent="0.25">
      <c r="A2" s="134" t="s">
        <v>141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T2" s="133" t="s">
        <v>6</v>
      </c>
      <c r="U2" s="133"/>
      <c r="V2" s="133"/>
      <c r="W2" s="133"/>
      <c r="X2" s="133"/>
      <c r="Y2" s="133"/>
      <c r="Z2" s="133"/>
      <c r="AA2" s="133"/>
      <c r="AB2" s="133"/>
      <c r="AC2" s="133"/>
      <c r="AD2" s="133"/>
      <c r="AE2" s="133"/>
      <c r="AF2" s="133"/>
      <c r="AG2" s="133"/>
      <c r="AH2" s="133"/>
    </row>
    <row r="3" spans="1:34" ht="16.5" x14ac:dyDescent="0.25">
      <c r="A3" s="133" t="s">
        <v>140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</row>
    <row r="4" spans="1:34" ht="9" customHeight="1" x14ac:dyDescent="0.25"/>
    <row r="5" spans="1:34" s="21" customFormat="1" ht="19.5" x14ac:dyDescent="0.3">
      <c r="A5" s="135" t="s">
        <v>46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  <c r="AH5" s="135"/>
    </row>
    <row r="6" spans="1:34" s="21" customFormat="1" ht="19.5" x14ac:dyDescent="0.3">
      <c r="A6" s="136" t="s">
        <v>196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6"/>
      <c r="AF6" s="136"/>
      <c r="AG6" s="136"/>
      <c r="AH6" s="136"/>
    </row>
    <row r="7" spans="1:34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44" customFormat="1" ht="18.75" customHeight="1" x14ac:dyDescent="0.25">
      <c r="A8" s="137" t="s">
        <v>0</v>
      </c>
      <c r="B8" s="137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11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11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11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11" t="s">
        <v>33</v>
      </c>
      <c r="AE8" s="40" t="s">
        <v>34</v>
      </c>
      <c r="AF8" s="40" t="s">
        <v>35</v>
      </c>
      <c r="AG8" s="40" t="s">
        <v>36</v>
      </c>
      <c r="AH8" s="137" t="s">
        <v>45</v>
      </c>
    </row>
    <row r="9" spans="1:34" s="44" customFormat="1" ht="28.5" customHeight="1" x14ac:dyDescent="0.25">
      <c r="A9" s="138"/>
      <c r="B9" s="138"/>
      <c r="C9" s="43" t="s">
        <v>3</v>
      </c>
      <c r="D9" s="20" t="s">
        <v>42</v>
      </c>
      <c r="E9" s="12" t="s">
        <v>43</v>
      </c>
      <c r="F9" s="1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12" t="s">
        <v>43</v>
      </c>
      <c r="M9" s="1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12" t="s">
        <v>43</v>
      </c>
      <c r="T9" s="1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12" t="s">
        <v>43</v>
      </c>
      <c r="AA9" s="1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12" t="s">
        <v>43</v>
      </c>
      <c r="AH9" s="138"/>
    </row>
    <row r="10" spans="1:34" s="44" customFormat="1" ht="18.75" customHeight="1" x14ac:dyDescent="0.25">
      <c r="A10" s="45" t="s">
        <v>7</v>
      </c>
      <c r="B10" s="19" t="s">
        <v>48</v>
      </c>
      <c r="C10" s="20"/>
      <c r="D10" s="20"/>
      <c r="E10" s="12"/>
      <c r="F10" s="1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12"/>
      <c r="M10" s="1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128</v>
      </c>
      <c r="S10" s="42" t="s">
        <v>177</v>
      </c>
      <c r="T10" s="42" t="s">
        <v>177</v>
      </c>
      <c r="U10" s="42" t="s">
        <v>177</v>
      </c>
      <c r="V10" s="20" t="s">
        <v>98</v>
      </c>
      <c r="W10" s="20" t="s">
        <v>98</v>
      </c>
      <c r="X10" s="20" t="s">
        <v>98</v>
      </c>
      <c r="Y10" s="20" t="s">
        <v>98</v>
      </c>
      <c r="Z10" s="12"/>
      <c r="AA10" s="1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37"/>
      <c r="AH10" s="26">
        <f>COUNTIF(D10:AG10,"X")-1</f>
        <v>17</v>
      </c>
    </row>
    <row r="11" spans="1:34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12"/>
      <c r="F11" s="1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12"/>
      <c r="M11" s="1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42" t="s">
        <v>177</v>
      </c>
      <c r="T11" s="42" t="s">
        <v>177</v>
      </c>
      <c r="U11" s="42" t="s">
        <v>177</v>
      </c>
      <c r="V11" s="20" t="s">
        <v>98</v>
      </c>
      <c r="W11" s="20" t="s">
        <v>98</v>
      </c>
      <c r="X11" s="20" t="s">
        <v>98</v>
      </c>
      <c r="Y11" s="20" t="s">
        <v>98</v>
      </c>
      <c r="Z11" s="12"/>
      <c r="AA11" s="1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37"/>
      <c r="AH11" s="26">
        <f t="shared" ref="AH11:AH29" si="0">COUNTIF(D11:AG11,"X")</f>
        <v>20</v>
      </c>
    </row>
    <row r="12" spans="1:34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12"/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1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42" t="s">
        <v>177</v>
      </c>
      <c r="T12" s="42" t="s">
        <v>177</v>
      </c>
      <c r="U12" s="42" t="s">
        <v>177</v>
      </c>
      <c r="V12" s="20" t="s">
        <v>98</v>
      </c>
      <c r="W12" s="20" t="s">
        <v>98</v>
      </c>
      <c r="X12" s="20" t="s">
        <v>98</v>
      </c>
      <c r="Y12" s="20" t="s">
        <v>98</v>
      </c>
      <c r="Z12" s="12"/>
      <c r="AA12" s="1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37"/>
      <c r="AH12" s="26">
        <f t="shared" si="0"/>
        <v>20</v>
      </c>
    </row>
    <row r="13" spans="1:34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12"/>
      <c r="F13" s="1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12"/>
      <c r="M13" s="1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42" t="s">
        <v>177</v>
      </c>
      <c r="T13" s="42" t="s">
        <v>177</v>
      </c>
      <c r="U13" s="42" t="s">
        <v>177</v>
      </c>
      <c r="V13" s="20" t="s">
        <v>98</v>
      </c>
      <c r="W13" s="20" t="s">
        <v>98</v>
      </c>
      <c r="X13" s="20" t="s">
        <v>98</v>
      </c>
      <c r="Y13" s="20" t="s">
        <v>98</v>
      </c>
      <c r="Z13" s="12"/>
      <c r="AA13" s="1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37"/>
      <c r="AH13" s="26">
        <f t="shared" si="0"/>
        <v>20</v>
      </c>
    </row>
    <row r="14" spans="1:34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12"/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128</v>
      </c>
      <c r="S14" s="42" t="s">
        <v>177</v>
      </c>
      <c r="T14" s="42" t="s">
        <v>177</v>
      </c>
      <c r="U14" s="42" t="s">
        <v>177</v>
      </c>
      <c r="V14" s="20" t="s">
        <v>98</v>
      </c>
      <c r="W14" s="20" t="s">
        <v>98</v>
      </c>
      <c r="X14" s="20" t="s">
        <v>98</v>
      </c>
      <c r="Y14" s="20" t="s">
        <v>98</v>
      </c>
      <c r="Z14" s="12"/>
      <c r="AA14" s="1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37"/>
      <c r="AH14" s="26">
        <f t="shared" si="0"/>
        <v>19</v>
      </c>
    </row>
    <row r="15" spans="1:34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12"/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128</v>
      </c>
      <c r="S15" s="42" t="s">
        <v>177</v>
      </c>
      <c r="T15" s="42" t="s">
        <v>177</v>
      </c>
      <c r="U15" s="42" t="s">
        <v>177</v>
      </c>
      <c r="V15" s="20" t="s">
        <v>98</v>
      </c>
      <c r="W15" s="20" t="s">
        <v>98</v>
      </c>
      <c r="X15" s="20" t="s">
        <v>98</v>
      </c>
      <c r="Y15" s="20" t="s">
        <v>98</v>
      </c>
      <c r="Z15" s="12"/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37"/>
      <c r="AH15" s="26">
        <f t="shared" si="0"/>
        <v>19</v>
      </c>
    </row>
    <row r="16" spans="1:34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12"/>
      <c r="F16" s="1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42" t="s">
        <v>177</v>
      </c>
      <c r="T16" s="42" t="s">
        <v>177</v>
      </c>
      <c r="U16" s="42" t="s">
        <v>177</v>
      </c>
      <c r="V16" s="20" t="s">
        <v>98</v>
      </c>
      <c r="W16" s="20" t="s">
        <v>98</v>
      </c>
      <c r="X16" s="20" t="s">
        <v>98</v>
      </c>
      <c r="Y16" s="20" t="s">
        <v>98</v>
      </c>
      <c r="Z16" s="12"/>
      <c r="AA16" s="1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37"/>
      <c r="AH16" s="26">
        <f t="shared" si="0"/>
        <v>20</v>
      </c>
    </row>
    <row r="17" spans="1:34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12"/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128</v>
      </c>
      <c r="S17" s="42" t="s">
        <v>177</v>
      </c>
      <c r="T17" s="42" t="s">
        <v>177</v>
      </c>
      <c r="U17" s="42" t="s">
        <v>177</v>
      </c>
      <c r="V17" s="20" t="s">
        <v>98</v>
      </c>
      <c r="W17" s="20" t="s">
        <v>98</v>
      </c>
      <c r="X17" s="20" t="s">
        <v>98</v>
      </c>
      <c r="Y17" s="20" t="s">
        <v>98</v>
      </c>
      <c r="Z17" s="12"/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37"/>
      <c r="AH17" s="26">
        <f t="shared" si="0"/>
        <v>19</v>
      </c>
    </row>
    <row r="18" spans="1:34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12"/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42" t="s">
        <v>177</v>
      </c>
      <c r="T18" s="42" t="s">
        <v>177</v>
      </c>
      <c r="U18" s="42" t="s">
        <v>177</v>
      </c>
      <c r="V18" s="20" t="s">
        <v>98</v>
      </c>
      <c r="W18" s="20" t="s">
        <v>98</v>
      </c>
      <c r="X18" s="20" t="s">
        <v>98</v>
      </c>
      <c r="Y18" s="20" t="s">
        <v>98</v>
      </c>
      <c r="Z18" s="12"/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37"/>
      <c r="AH18" s="26">
        <f t="shared" si="0"/>
        <v>20</v>
      </c>
    </row>
    <row r="19" spans="1:34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12"/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42" t="s">
        <v>177</v>
      </c>
      <c r="T19" s="42" t="s">
        <v>177</v>
      </c>
      <c r="U19" s="42" t="s">
        <v>177</v>
      </c>
      <c r="V19" s="20" t="s">
        <v>98</v>
      </c>
      <c r="W19" s="20" t="s">
        <v>98</v>
      </c>
      <c r="X19" s="20" t="s">
        <v>98</v>
      </c>
      <c r="Y19" s="20" t="s">
        <v>98</v>
      </c>
      <c r="Z19" s="12"/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37"/>
      <c r="AH19" s="26">
        <f t="shared" si="0"/>
        <v>20</v>
      </c>
    </row>
    <row r="20" spans="1:34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12"/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42" t="s">
        <v>177</v>
      </c>
      <c r="T20" s="42" t="s">
        <v>177</v>
      </c>
      <c r="U20" s="42" t="s">
        <v>177</v>
      </c>
      <c r="V20" s="20" t="s">
        <v>98</v>
      </c>
      <c r="W20" s="20" t="s">
        <v>98</v>
      </c>
      <c r="X20" s="20" t="s">
        <v>98</v>
      </c>
      <c r="Y20" s="20" t="s">
        <v>98</v>
      </c>
      <c r="Z20" s="12"/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37"/>
      <c r="AH20" s="26">
        <f t="shared" si="0"/>
        <v>20</v>
      </c>
    </row>
    <row r="21" spans="1:34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12"/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42" t="s">
        <v>177</v>
      </c>
      <c r="T21" s="42" t="s">
        <v>177</v>
      </c>
      <c r="U21" s="42" t="s">
        <v>177</v>
      </c>
      <c r="V21" s="20" t="s">
        <v>98</v>
      </c>
      <c r="W21" s="20" t="s">
        <v>98</v>
      </c>
      <c r="X21" s="20" t="s">
        <v>98</v>
      </c>
      <c r="Y21" s="20" t="s">
        <v>98</v>
      </c>
      <c r="Z21" s="12"/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37"/>
      <c r="AH21" s="26">
        <f t="shared" si="0"/>
        <v>20</v>
      </c>
    </row>
    <row r="22" spans="1:34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12"/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42" t="s">
        <v>177</v>
      </c>
      <c r="T22" s="42" t="s">
        <v>177</v>
      </c>
      <c r="U22" s="42" t="s">
        <v>177</v>
      </c>
      <c r="V22" s="20" t="s">
        <v>98</v>
      </c>
      <c r="W22" s="20" t="s">
        <v>98</v>
      </c>
      <c r="X22" s="20" t="s">
        <v>98</v>
      </c>
      <c r="Y22" s="20" t="s">
        <v>98</v>
      </c>
      <c r="Z22" s="12"/>
      <c r="AA22" s="1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37"/>
      <c r="AH22" s="26">
        <f t="shared" si="0"/>
        <v>20</v>
      </c>
    </row>
    <row r="23" spans="1:34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12"/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42" t="s">
        <v>177</v>
      </c>
      <c r="T23" s="42" t="s">
        <v>177</v>
      </c>
      <c r="U23" s="42" t="s">
        <v>177</v>
      </c>
      <c r="V23" s="20" t="s">
        <v>98</v>
      </c>
      <c r="W23" s="20" t="s">
        <v>98</v>
      </c>
      <c r="X23" s="20" t="s">
        <v>98</v>
      </c>
      <c r="Y23" s="20" t="s">
        <v>98</v>
      </c>
      <c r="Z23" s="12"/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37"/>
      <c r="AH23" s="26">
        <f t="shared" si="0"/>
        <v>20</v>
      </c>
    </row>
    <row r="24" spans="1:34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12"/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42" t="s">
        <v>177</v>
      </c>
      <c r="T24" s="42" t="s">
        <v>177</v>
      </c>
      <c r="U24" s="42" t="s">
        <v>177</v>
      </c>
      <c r="V24" s="20" t="s">
        <v>98</v>
      </c>
      <c r="W24" s="20" t="s">
        <v>98</v>
      </c>
      <c r="X24" s="20" t="s">
        <v>98</v>
      </c>
      <c r="Y24" s="20" t="s">
        <v>98</v>
      </c>
      <c r="Z24" s="12"/>
      <c r="AA24" s="1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37"/>
      <c r="AH24" s="26">
        <f t="shared" si="0"/>
        <v>20</v>
      </c>
    </row>
    <row r="25" spans="1:34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12"/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42" t="s">
        <v>177</v>
      </c>
      <c r="T25" s="42" t="s">
        <v>177</v>
      </c>
      <c r="U25" s="42" t="s">
        <v>177</v>
      </c>
      <c r="V25" s="20" t="s">
        <v>98</v>
      </c>
      <c r="W25" s="20" t="s">
        <v>98</v>
      </c>
      <c r="X25" s="20" t="s">
        <v>98</v>
      </c>
      <c r="Y25" s="20" t="s">
        <v>98</v>
      </c>
      <c r="Z25" s="12"/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37"/>
      <c r="AH25" s="26">
        <f t="shared" si="0"/>
        <v>20</v>
      </c>
    </row>
    <row r="26" spans="1:34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12"/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128</v>
      </c>
      <c r="S26" s="42" t="s">
        <v>177</v>
      </c>
      <c r="T26" s="42" t="s">
        <v>177</v>
      </c>
      <c r="U26" s="42" t="s">
        <v>177</v>
      </c>
      <c r="V26" s="20" t="s">
        <v>98</v>
      </c>
      <c r="W26" s="20" t="s">
        <v>98</v>
      </c>
      <c r="X26" s="20" t="s">
        <v>98</v>
      </c>
      <c r="Y26" s="20" t="s">
        <v>98</v>
      </c>
      <c r="Z26" s="12"/>
      <c r="AA26" s="1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37"/>
      <c r="AH26" s="26">
        <f t="shared" si="0"/>
        <v>19</v>
      </c>
    </row>
    <row r="27" spans="1:34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12"/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128</v>
      </c>
      <c r="S27" s="42" t="s">
        <v>177</v>
      </c>
      <c r="T27" s="42" t="s">
        <v>177</v>
      </c>
      <c r="U27" s="42" t="s">
        <v>177</v>
      </c>
      <c r="V27" s="20" t="s">
        <v>98</v>
      </c>
      <c r="W27" s="20" t="s">
        <v>98</v>
      </c>
      <c r="X27" s="20" t="s">
        <v>98</v>
      </c>
      <c r="Y27" s="20" t="s">
        <v>98</v>
      </c>
      <c r="Z27" s="12"/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37"/>
      <c r="AH27" s="26">
        <f t="shared" si="0"/>
        <v>19</v>
      </c>
    </row>
    <row r="28" spans="1:34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12"/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42" t="s">
        <v>177</v>
      </c>
      <c r="T28" s="42" t="s">
        <v>177</v>
      </c>
      <c r="U28" s="42" t="s">
        <v>177</v>
      </c>
      <c r="V28" s="20" t="s">
        <v>98</v>
      </c>
      <c r="W28" s="20" t="s">
        <v>98</v>
      </c>
      <c r="X28" s="20" t="s">
        <v>98</v>
      </c>
      <c r="Y28" s="20" t="s">
        <v>98</v>
      </c>
      <c r="Z28" s="12"/>
      <c r="AA28" s="1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37"/>
      <c r="AH28" s="26">
        <f t="shared" si="0"/>
        <v>20</v>
      </c>
    </row>
    <row r="29" spans="1:34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12"/>
      <c r="G29" s="42" t="s">
        <v>94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42" t="s">
        <v>177</v>
      </c>
      <c r="T29" s="42" t="s">
        <v>177</v>
      </c>
      <c r="U29" s="42" t="s">
        <v>177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37" t="s">
        <v>177</v>
      </c>
      <c r="AH29" s="26">
        <f t="shared" si="0"/>
        <v>22</v>
      </c>
    </row>
    <row r="30" spans="1:34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42" t="s">
        <v>113</v>
      </c>
      <c r="O30" s="42" t="s">
        <v>113</v>
      </c>
      <c r="P30" s="42" t="s">
        <v>113</v>
      </c>
      <c r="Q30" s="42" t="s">
        <v>113</v>
      </c>
      <c r="R30" s="42" t="s">
        <v>113</v>
      </c>
      <c r="S30" s="42" t="s">
        <v>177</v>
      </c>
      <c r="T30" s="42" t="s">
        <v>177</v>
      </c>
      <c r="U30" s="42" t="s">
        <v>177</v>
      </c>
      <c r="V30" s="20" t="s">
        <v>98</v>
      </c>
      <c r="W30" s="59" t="s">
        <v>202</v>
      </c>
      <c r="X30" s="40" t="s">
        <v>202</v>
      </c>
      <c r="Y30" s="20" t="s">
        <v>98</v>
      </c>
      <c r="Z30" s="37" t="s">
        <v>94</v>
      </c>
      <c r="AA30" s="12"/>
      <c r="AB30" s="42" t="s">
        <v>94</v>
      </c>
      <c r="AC30" s="42" t="s">
        <v>94</v>
      </c>
      <c r="AD30" s="42" t="s">
        <v>94</v>
      </c>
      <c r="AE30" s="42" t="s">
        <v>94</v>
      </c>
      <c r="AF30" s="42" t="s">
        <v>94</v>
      </c>
      <c r="AG30" s="37" t="s">
        <v>177</v>
      </c>
      <c r="AH30" s="26">
        <f>COUNTIF(D30:AG30,"X")+1</f>
        <v>11</v>
      </c>
    </row>
    <row r="32" spans="1:34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4" x14ac:dyDescent="0.25">
      <c r="B33" s="17"/>
      <c r="C33" s="18" t="s">
        <v>96</v>
      </c>
      <c r="D33" s="15" t="s">
        <v>174</v>
      </c>
      <c r="M33" s="18" t="s">
        <v>197</v>
      </c>
    </row>
    <row r="34" spans="1:34" hidden="1" x14ac:dyDescent="0.25">
      <c r="C34" s="18"/>
    </row>
    <row r="35" spans="1:34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4" hidden="1" x14ac:dyDescent="0.25">
      <c r="C36" s="18" t="s">
        <v>95</v>
      </c>
      <c r="D36" s="15" t="s">
        <v>152</v>
      </c>
    </row>
    <row r="37" spans="1:34" hidden="1" x14ac:dyDescent="0.25"/>
    <row r="38" spans="1:34" hidden="1" x14ac:dyDescent="0.25"/>
    <row r="39" spans="1:34" hidden="1" x14ac:dyDescent="0.25"/>
    <row r="40" spans="1:34" hidden="1" x14ac:dyDescent="0.25">
      <c r="C40" s="53"/>
    </row>
    <row r="41" spans="1:34" x14ac:dyDescent="0.25">
      <c r="C41" s="18" t="s">
        <v>198</v>
      </c>
      <c r="D41" s="139" t="s">
        <v>199</v>
      </c>
      <c r="E41" s="139"/>
      <c r="F41" s="139"/>
      <c r="G41" s="139"/>
      <c r="H41" s="139"/>
    </row>
    <row r="42" spans="1:34" x14ac:dyDescent="0.25">
      <c r="B42" s="58"/>
      <c r="C42" s="57" t="s">
        <v>200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</row>
    <row r="43" spans="1:34" x14ac:dyDescent="0.25">
      <c r="B43" s="58"/>
      <c r="C43" s="57" t="s">
        <v>201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</row>
    <row r="44" spans="1:34" ht="16.5" x14ac:dyDescent="0.25">
      <c r="A44" s="129"/>
      <c r="B44" s="129"/>
      <c r="C44" s="129"/>
      <c r="D44" s="129"/>
      <c r="E44" s="129"/>
      <c r="F44" s="129"/>
      <c r="G44" s="129"/>
      <c r="H44" s="129"/>
      <c r="I44" s="129"/>
      <c r="J44" s="129"/>
      <c r="Q44" s="127" t="s">
        <v>203</v>
      </c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27"/>
      <c r="AF44" s="127"/>
      <c r="AG44" s="127"/>
      <c r="AH44" s="127"/>
    </row>
    <row r="45" spans="1:34" ht="16.5" x14ac:dyDescent="0.25">
      <c r="A45" s="128" t="s">
        <v>104</v>
      </c>
      <c r="B45" s="128"/>
      <c r="C45" s="128"/>
      <c r="D45" s="128"/>
      <c r="E45" s="128"/>
      <c r="F45" s="128"/>
      <c r="G45" s="128"/>
      <c r="H45" s="128"/>
      <c r="I45" s="128"/>
      <c r="J45" s="128"/>
      <c r="S45" s="128" t="s">
        <v>103</v>
      </c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8"/>
      <c r="AE45" s="128"/>
      <c r="AF45" s="128"/>
      <c r="AG45" s="128"/>
      <c r="AH45" s="128"/>
    </row>
    <row r="46" spans="1:34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</row>
    <row r="47" spans="1:34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</row>
    <row r="48" spans="1:34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</row>
    <row r="49" spans="1:34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</row>
    <row r="50" spans="1:34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</row>
    <row r="51" spans="1:34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</row>
    <row r="52" spans="1:34" ht="16.5" x14ac:dyDescent="0.25">
      <c r="A52" s="128"/>
      <c r="B52" s="128"/>
      <c r="C52" s="128"/>
      <c r="D52" s="128"/>
      <c r="E52" s="128"/>
      <c r="F52" s="128"/>
      <c r="G52" s="128"/>
      <c r="H52" s="128"/>
      <c r="I52" s="128"/>
      <c r="J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28"/>
      <c r="AF52" s="128"/>
      <c r="AG52" s="128"/>
      <c r="AH52" s="128"/>
    </row>
  </sheetData>
  <mergeCells count="17">
    <mergeCell ref="A45:J45"/>
    <mergeCell ref="S45:AH45"/>
    <mergeCell ref="A52:J52"/>
    <mergeCell ref="S52:AH52"/>
    <mergeCell ref="A6:AH6"/>
    <mergeCell ref="A8:A9"/>
    <mergeCell ref="B8:B9"/>
    <mergeCell ref="AH8:AH9"/>
    <mergeCell ref="A44:J44"/>
    <mergeCell ref="Q44:AH44"/>
    <mergeCell ref="D41:H41"/>
    <mergeCell ref="A5:AH5"/>
    <mergeCell ref="A1:N1"/>
    <mergeCell ref="T1:AH1"/>
    <mergeCell ref="A2:N2"/>
    <mergeCell ref="T2:AH2"/>
    <mergeCell ref="A3:N3"/>
  </mergeCells>
  <pageMargins left="0.78" right="0.54" top="0.61" bottom="0.44" header="0.23" footer="0.21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4"/>
  <sheetViews>
    <sheetView topLeftCell="A25" workbookViewId="0">
      <selection activeCell="AM43" sqref="A1:XFD1048576"/>
    </sheetView>
  </sheetViews>
  <sheetFormatPr defaultColWidth="9.140625" defaultRowHeight="15" x14ac:dyDescent="0.25"/>
  <cols>
    <col min="1" max="1" width="3.7109375" style="15" customWidth="1"/>
    <col min="2" max="2" width="17.7109375" style="56" customWidth="1"/>
    <col min="3" max="3" width="3.7109375" style="15" customWidth="1"/>
    <col min="4" max="34" width="3.28515625" style="15" customWidth="1"/>
    <col min="35" max="35" width="15.42578125" style="15" hidden="1" customWidth="1"/>
    <col min="36" max="36" width="12" style="18" customWidth="1"/>
    <col min="37" max="16384" width="9.140625" style="15"/>
  </cols>
  <sheetData>
    <row r="1" spans="1:36" ht="16.5" x14ac:dyDescent="0.25">
      <c r="A1" s="134" t="s">
        <v>135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T1" s="132" t="s">
        <v>101</v>
      </c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  <c r="AI1" s="132"/>
      <c r="AJ1" s="132"/>
    </row>
    <row r="2" spans="1:36" ht="16.5" x14ac:dyDescent="0.25">
      <c r="A2" s="134" t="s">
        <v>141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T2" s="133" t="s">
        <v>6</v>
      </c>
      <c r="U2" s="133"/>
      <c r="V2" s="133"/>
      <c r="W2" s="133"/>
      <c r="X2" s="133"/>
      <c r="Y2" s="133"/>
      <c r="Z2" s="133"/>
      <c r="AA2" s="133"/>
      <c r="AB2" s="133"/>
      <c r="AC2" s="133"/>
      <c r="AD2" s="133"/>
      <c r="AE2" s="133"/>
      <c r="AF2" s="133"/>
      <c r="AG2" s="133"/>
      <c r="AH2" s="133"/>
      <c r="AI2" s="133"/>
      <c r="AJ2" s="133"/>
    </row>
    <row r="3" spans="1:36" ht="16.5" x14ac:dyDescent="0.25">
      <c r="A3" s="133" t="s">
        <v>140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</row>
    <row r="4" spans="1:36" ht="9" customHeight="1" x14ac:dyDescent="0.25"/>
    <row r="5" spans="1:36" s="21" customFormat="1" ht="19.5" x14ac:dyDescent="0.3">
      <c r="A5" s="135" t="s">
        <v>46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  <c r="AH5" s="135"/>
      <c r="AI5" s="135"/>
      <c r="AJ5" s="135"/>
    </row>
    <row r="6" spans="1:36" s="21" customFormat="1" ht="19.5" x14ac:dyDescent="0.3">
      <c r="A6" s="136" t="s">
        <v>204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6"/>
      <c r="AF6" s="136"/>
      <c r="AG6" s="136"/>
      <c r="AH6" s="136"/>
      <c r="AI6" s="136"/>
      <c r="AJ6" s="136"/>
    </row>
    <row r="7" spans="1:36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  <c r="AJ7" s="22"/>
    </row>
    <row r="8" spans="1:36" s="44" customFormat="1" ht="18.75" customHeight="1" x14ac:dyDescent="0.25">
      <c r="A8" s="137" t="s">
        <v>0</v>
      </c>
      <c r="B8" s="137" t="s">
        <v>1</v>
      </c>
      <c r="C8" s="43" t="s">
        <v>2</v>
      </c>
      <c r="D8" s="61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61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61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61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61" t="s">
        <v>35</v>
      </c>
      <c r="AG8" s="40" t="s">
        <v>36</v>
      </c>
      <c r="AH8" s="40" t="s">
        <v>37</v>
      </c>
      <c r="AI8" s="140" t="s">
        <v>206</v>
      </c>
      <c r="AJ8" s="137" t="s">
        <v>45</v>
      </c>
    </row>
    <row r="9" spans="1:36" s="44" customFormat="1" ht="28.5" customHeight="1" x14ac:dyDescent="0.25">
      <c r="A9" s="138"/>
      <c r="B9" s="138"/>
      <c r="C9" s="43" t="s">
        <v>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20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20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20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20" t="s">
        <v>43</v>
      </c>
      <c r="AF9" s="62" t="s">
        <v>44</v>
      </c>
      <c r="AG9" s="20" t="s">
        <v>38</v>
      </c>
      <c r="AH9" s="20" t="s">
        <v>39</v>
      </c>
      <c r="AI9" s="141"/>
      <c r="AJ9" s="138"/>
    </row>
    <row r="10" spans="1:36" s="44" customFormat="1" ht="18.75" customHeight="1" x14ac:dyDescent="0.25">
      <c r="A10" s="45" t="s">
        <v>7</v>
      </c>
      <c r="B10" s="19" t="s">
        <v>48</v>
      </c>
      <c r="C10" s="20"/>
      <c r="D10" s="63" t="s">
        <v>177</v>
      </c>
      <c r="E10" s="42" t="s">
        <v>177</v>
      </c>
      <c r="F10" s="42" t="s">
        <v>177</v>
      </c>
      <c r="G10" s="20" t="s">
        <v>98</v>
      </c>
      <c r="H10" s="20" t="s">
        <v>98</v>
      </c>
      <c r="I10" s="20" t="s">
        <v>98</v>
      </c>
      <c r="J10" s="20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20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20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20"/>
      <c r="AF10" s="62"/>
      <c r="AG10" s="20" t="s">
        <v>98</v>
      </c>
      <c r="AH10" s="20" t="s">
        <v>98</v>
      </c>
      <c r="AI10" s="42"/>
      <c r="AJ10" s="26">
        <f>COUNTIF(D10:AH10,"X")</f>
        <v>20</v>
      </c>
    </row>
    <row r="11" spans="1:36" s="44" customFormat="1" ht="18.75" customHeight="1" x14ac:dyDescent="0.25">
      <c r="A11" s="45" t="s">
        <v>8</v>
      </c>
      <c r="B11" s="19" t="s">
        <v>49</v>
      </c>
      <c r="C11" s="20"/>
      <c r="D11" s="63" t="s">
        <v>177</v>
      </c>
      <c r="E11" s="42" t="s">
        <v>177</v>
      </c>
      <c r="F11" s="42" t="s">
        <v>177</v>
      </c>
      <c r="G11" s="20" t="s">
        <v>98</v>
      </c>
      <c r="H11" s="20" t="s">
        <v>98</v>
      </c>
      <c r="I11" s="20" t="s">
        <v>98</v>
      </c>
      <c r="J11" s="20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20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20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20"/>
      <c r="AF11" s="62"/>
      <c r="AG11" s="20" t="s">
        <v>98</v>
      </c>
      <c r="AH11" s="20" t="s">
        <v>98</v>
      </c>
      <c r="AI11" s="42"/>
      <c r="AJ11" s="26">
        <f t="shared" ref="AJ11:AJ29" si="0">COUNTIF(D11:AH11,"X")</f>
        <v>20</v>
      </c>
    </row>
    <row r="12" spans="1:36" s="44" customFormat="1" ht="18.75" customHeight="1" x14ac:dyDescent="0.25">
      <c r="A12" s="45" t="s">
        <v>9</v>
      </c>
      <c r="B12" s="19" t="s">
        <v>50</v>
      </c>
      <c r="C12" s="20"/>
      <c r="D12" s="63" t="s">
        <v>177</v>
      </c>
      <c r="E12" s="42" t="s">
        <v>177</v>
      </c>
      <c r="F12" s="42" t="s">
        <v>177</v>
      </c>
      <c r="G12" s="20" t="s">
        <v>98</v>
      </c>
      <c r="H12" s="20" t="s">
        <v>98</v>
      </c>
      <c r="I12" s="20" t="s">
        <v>98</v>
      </c>
      <c r="J12" s="20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20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20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20"/>
      <c r="AF12" s="62"/>
      <c r="AG12" s="20" t="s">
        <v>98</v>
      </c>
      <c r="AH12" s="20" t="s">
        <v>98</v>
      </c>
      <c r="AI12" s="42"/>
      <c r="AJ12" s="26">
        <f t="shared" si="0"/>
        <v>20</v>
      </c>
    </row>
    <row r="13" spans="1:36" s="44" customFormat="1" ht="25.5" customHeight="1" x14ac:dyDescent="0.25">
      <c r="A13" s="45" t="s">
        <v>10</v>
      </c>
      <c r="B13" s="19" t="s">
        <v>51</v>
      </c>
      <c r="C13" s="20"/>
      <c r="D13" s="63" t="s">
        <v>177</v>
      </c>
      <c r="E13" s="42" t="s">
        <v>177</v>
      </c>
      <c r="F13" s="42" t="s">
        <v>177</v>
      </c>
      <c r="G13" s="20" t="s">
        <v>98</v>
      </c>
      <c r="H13" s="20" t="s">
        <v>98</v>
      </c>
      <c r="I13" s="20" t="s">
        <v>98</v>
      </c>
      <c r="J13" s="20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20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20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20"/>
      <c r="AF13" s="62"/>
      <c r="AG13" s="20" t="s">
        <v>98</v>
      </c>
      <c r="AH13" s="20" t="s">
        <v>98</v>
      </c>
      <c r="AI13" s="42"/>
      <c r="AJ13" s="26">
        <f t="shared" si="0"/>
        <v>20</v>
      </c>
    </row>
    <row r="14" spans="1:36" s="44" customFormat="1" ht="18.75" customHeight="1" x14ac:dyDescent="0.25">
      <c r="A14" s="45" t="s">
        <v>11</v>
      </c>
      <c r="B14" s="19" t="s">
        <v>52</v>
      </c>
      <c r="C14" s="20"/>
      <c r="D14" s="63" t="s">
        <v>177</v>
      </c>
      <c r="E14" s="42" t="s">
        <v>177</v>
      </c>
      <c r="F14" s="42" t="s">
        <v>177</v>
      </c>
      <c r="G14" s="20" t="s">
        <v>98</v>
      </c>
      <c r="H14" s="20" t="s">
        <v>98</v>
      </c>
      <c r="I14" s="20" t="s">
        <v>98</v>
      </c>
      <c r="J14" s="20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20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20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20"/>
      <c r="AF14" s="62"/>
      <c r="AG14" s="20" t="s">
        <v>98</v>
      </c>
      <c r="AH14" s="20" t="s">
        <v>98</v>
      </c>
      <c r="AI14" s="42"/>
      <c r="AJ14" s="26">
        <f t="shared" si="0"/>
        <v>20</v>
      </c>
    </row>
    <row r="15" spans="1:36" s="44" customFormat="1" ht="18.75" customHeight="1" x14ac:dyDescent="0.25">
      <c r="A15" s="45" t="s">
        <v>12</v>
      </c>
      <c r="B15" s="19" t="s">
        <v>53</v>
      </c>
      <c r="C15" s="20"/>
      <c r="D15" s="63" t="s">
        <v>177</v>
      </c>
      <c r="E15" s="42" t="s">
        <v>177</v>
      </c>
      <c r="F15" s="42" t="s">
        <v>177</v>
      </c>
      <c r="G15" s="20" t="s">
        <v>98</v>
      </c>
      <c r="H15" s="20" t="s">
        <v>98</v>
      </c>
      <c r="I15" s="20" t="s">
        <v>98</v>
      </c>
      <c r="J15" s="20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20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20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20"/>
      <c r="AF15" s="62"/>
      <c r="AG15" s="20" t="s">
        <v>98</v>
      </c>
      <c r="AH15" s="20" t="s">
        <v>98</v>
      </c>
      <c r="AI15" s="42"/>
      <c r="AJ15" s="26">
        <f t="shared" si="0"/>
        <v>20</v>
      </c>
    </row>
    <row r="16" spans="1:36" s="44" customFormat="1" ht="18.75" customHeight="1" x14ac:dyDescent="0.25">
      <c r="A16" s="45" t="s">
        <v>13</v>
      </c>
      <c r="B16" s="19" t="s">
        <v>54</v>
      </c>
      <c r="C16" s="20"/>
      <c r="D16" s="63" t="s">
        <v>177</v>
      </c>
      <c r="E16" s="42" t="s">
        <v>177</v>
      </c>
      <c r="F16" s="42" t="s">
        <v>177</v>
      </c>
      <c r="G16" s="20" t="s">
        <v>98</v>
      </c>
      <c r="H16" s="20" t="s">
        <v>98</v>
      </c>
      <c r="I16" s="20" t="s">
        <v>98</v>
      </c>
      <c r="J16" s="20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20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20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20"/>
      <c r="AF16" s="62"/>
      <c r="AG16" s="20" t="s">
        <v>98</v>
      </c>
      <c r="AH16" s="20" t="s">
        <v>98</v>
      </c>
      <c r="AI16" s="42"/>
      <c r="AJ16" s="26">
        <f t="shared" si="0"/>
        <v>20</v>
      </c>
    </row>
    <row r="17" spans="1:36" s="44" customFormat="1" ht="18.75" customHeight="1" x14ac:dyDescent="0.25">
      <c r="A17" s="45" t="s">
        <v>14</v>
      </c>
      <c r="B17" s="19" t="s">
        <v>55</v>
      </c>
      <c r="C17" s="20"/>
      <c r="D17" s="63" t="s">
        <v>177</v>
      </c>
      <c r="E17" s="42" t="s">
        <v>177</v>
      </c>
      <c r="F17" s="42" t="s">
        <v>177</v>
      </c>
      <c r="G17" s="20" t="s">
        <v>98</v>
      </c>
      <c r="H17" s="20" t="s">
        <v>98</v>
      </c>
      <c r="I17" s="20" t="s">
        <v>98</v>
      </c>
      <c r="J17" s="20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20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20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20"/>
      <c r="AF17" s="62"/>
      <c r="AG17" s="20" t="s">
        <v>98</v>
      </c>
      <c r="AH17" s="20" t="s">
        <v>98</v>
      </c>
      <c r="AI17" s="42"/>
      <c r="AJ17" s="26">
        <f t="shared" si="0"/>
        <v>20</v>
      </c>
    </row>
    <row r="18" spans="1:36" s="44" customFormat="1" ht="18.75" customHeight="1" x14ac:dyDescent="0.25">
      <c r="A18" s="45" t="s">
        <v>15</v>
      </c>
      <c r="B18" s="19" t="s">
        <v>56</v>
      </c>
      <c r="C18" s="20"/>
      <c r="D18" s="63" t="s">
        <v>177</v>
      </c>
      <c r="E18" s="42" t="s">
        <v>177</v>
      </c>
      <c r="F18" s="42" t="s">
        <v>177</v>
      </c>
      <c r="G18" s="20" t="s">
        <v>98</v>
      </c>
      <c r="H18" s="20" t="s">
        <v>98</v>
      </c>
      <c r="I18" s="20" t="s">
        <v>98</v>
      </c>
      <c r="J18" s="20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20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20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20"/>
      <c r="AF18" s="62"/>
      <c r="AG18" s="20" t="s">
        <v>98</v>
      </c>
      <c r="AH18" s="20" t="s">
        <v>98</v>
      </c>
      <c r="AI18" s="42"/>
      <c r="AJ18" s="26">
        <f t="shared" si="0"/>
        <v>20</v>
      </c>
    </row>
    <row r="19" spans="1:36" s="44" customFormat="1" ht="18.75" customHeight="1" x14ac:dyDescent="0.25">
      <c r="A19" s="45" t="s">
        <v>16</v>
      </c>
      <c r="B19" s="19" t="s">
        <v>57</v>
      </c>
      <c r="C19" s="20"/>
      <c r="D19" s="63" t="s">
        <v>177</v>
      </c>
      <c r="E19" s="42" t="s">
        <v>177</v>
      </c>
      <c r="F19" s="42" t="s">
        <v>177</v>
      </c>
      <c r="G19" s="20" t="s">
        <v>98</v>
      </c>
      <c r="H19" s="20" t="s">
        <v>98</v>
      </c>
      <c r="I19" s="20" t="s">
        <v>98</v>
      </c>
      <c r="J19" s="20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20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20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20"/>
      <c r="AF19" s="62"/>
      <c r="AG19" s="20" t="s">
        <v>98</v>
      </c>
      <c r="AH19" s="20" t="s">
        <v>98</v>
      </c>
      <c r="AI19" s="42"/>
      <c r="AJ19" s="26">
        <f t="shared" si="0"/>
        <v>20</v>
      </c>
    </row>
    <row r="20" spans="1:36" s="44" customFormat="1" ht="18.75" customHeight="1" x14ac:dyDescent="0.25">
      <c r="A20" s="45" t="s">
        <v>17</v>
      </c>
      <c r="B20" s="19" t="s">
        <v>58</v>
      </c>
      <c r="C20" s="20"/>
      <c r="D20" s="63" t="s">
        <v>177</v>
      </c>
      <c r="E20" s="42" t="s">
        <v>177</v>
      </c>
      <c r="F20" s="42" t="s">
        <v>177</v>
      </c>
      <c r="G20" s="20" t="s">
        <v>98</v>
      </c>
      <c r="H20" s="20" t="s">
        <v>98</v>
      </c>
      <c r="I20" s="20" t="s">
        <v>98</v>
      </c>
      <c r="J20" s="20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20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20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20"/>
      <c r="AF20" s="62"/>
      <c r="AG20" s="20" t="s">
        <v>98</v>
      </c>
      <c r="AH20" s="20" t="s">
        <v>98</v>
      </c>
      <c r="AI20" s="42"/>
      <c r="AJ20" s="26">
        <f t="shared" si="0"/>
        <v>20</v>
      </c>
    </row>
    <row r="21" spans="1:36" s="44" customFormat="1" ht="18.75" customHeight="1" x14ac:dyDescent="0.25">
      <c r="A21" s="45" t="s">
        <v>18</v>
      </c>
      <c r="B21" s="19" t="s">
        <v>59</v>
      </c>
      <c r="C21" s="20"/>
      <c r="D21" s="63" t="s">
        <v>177</v>
      </c>
      <c r="E21" s="42" t="s">
        <v>177</v>
      </c>
      <c r="F21" s="42" t="s">
        <v>177</v>
      </c>
      <c r="G21" s="20" t="s">
        <v>98</v>
      </c>
      <c r="H21" s="20" t="s">
        <v>98</v>
      </c>
      <c r="I21" s="20" t="s">
        <v>98</v>
      </c>
      <c r="J21" s="20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20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20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20"/>
      <c r="AF21" s="62"/>
      <c r="AG21" s="20" t="s">
        <v>98</v>
      </c>
      <c r="AH21" s="20" t="s">
        <v>98</v>
      </c>
      <c r="AI21" s="42"/>
      <c r="AJ21" s="26">
        <f t="shared" si="0"/>
        <v>20</v>
      </c>
    </row>
    <row r="22" spans="1:36" s="44" customFormat="1" ht="18.75" customHeight="1" x14ac:dyDescent="0.25">
      <c r="A22" s="45" t="s">
        <v>19</v>
      </c>
      <c r="B22" s="19" t="s">
        <v>60</v>
      </c>
      <c r="C22" s="20"/>
      <c r="D22" s="63" t="s">
        <v>177</v>
      </c>
      <c r="E22" s="42" t="s">
        <v>177</v>
      </c>
      <c r="F22" s="42" t="s">
        <v>177</v>
      </c>
      <c r="G22" s="20" t="s">
        <v>98</v>
      </c>
      <c r="H22" s="20" t="s">
        <v>98</v>
      </c>
      <c r="I22" s="20" t="s">
        <v>98</v>
      </c>
      <c r="J22" s="20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20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20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20"/>
      <c r="AF22" s="62"/>
      <c r="AG22" s="20" t="s">
        <v>98</v>
      </c>
      <c r="AH22" s="20" t="s">
        <v>98</v>
      </c>
      <c r="AI22" s="42"/>
      <c r="AJ22" s="26">
        <f t="shared" si="0"/>
        <v>20</v>
      </c>
    </row>
    <row r="23" spans="1:36" s="44" customFormat="1" ht="18.75" customHeight="1" x14ac:dyDescent="0.25">
      <c r="A23" s="45" t="s">
        <v>20</v>
      </c>
      <c r="B23" s="19" t="s">
        <v>61</v>
      </c>
      <c r="C23" s="20"/>
      <c r="D23" s="63" t="s">
        <v>177</v>
      </c>
      <c r="E23" s="42" t="s">
        <v>177</v>
      </c>
      <c r="F23" s="42" t="s">
        <v>177</v>
      </c>
      <c r="G23" s="20" t="s">
        <v>98</v>
      </c>
      <c r="H23" s="20" t="s">
        <v>98</v>
      </c>
      <c r="I23" s="20" t="s">
        <v>98</v>
      </c>
      <c r="J23" s="20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20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20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20"/>
      <c r="AF23" s="62"/>
      <c r="AG23" s="20" t="s">
        <v>98</v>
      </c>
      <c r="AH23" s="20" t="s">
        <v>98</v>
      </c>
      <c r="AI23" s="42"/>
      <c r="AJ23" s="26">
        <f t="shared" si="0"/>
        <v>20</v>
      </c>
    </row>
    <row r="24" spans="1:36" s="44" customFormat="1" ht="18.75" customHeight="1" x14ac:dyDescent="0.25">
      <c r="A24" s="45" t="s">
        <v>21</v>
      </c>
      <c r="B24" s="19" t="s">
        <v>62</v>
      </c>
      <c r="C24" s="20"/>
      <c r="D24" s="63" t="s">
        <v>177</v>
      </c>
      <c r="E24" s="42" t="s">
        <v>177</v>
      </c>
      <c r="F24" s="42" t="s">
        <v>177</v>
      </c>
      <c r="G24" s="20" t="s">
        <v>98</v>
      </c>
      <c r="H24" s="20" t="s">
        <v>98</v>
      </c>
      <c r="I24" s="20" t="s">
        <v>98</v>
      </c>
      <c r="J24" s="20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20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20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20"/>
      <c r="AF24" s="62"/>
      <c r="AG24" s="20" t="s">
        <v>98</v>
      </c>
      <c r="AH24" s="20" t="s">
        <v>98</v>
      </c>
      <c r="AI24" s="42"/>
      <c r="AJ24" s="26">
        <f t="shared" si="0"/>
        <v>20</v>
      </c>
    </row>
    <row r="25" spans="1:36" s="44" customFormat="1" ht="18.75" customHeight="1" x14ac:dyDescent="0.25">
      <c r="A25" s="45" t="s">
        <v>22</v>
      </c>
      <c r="B25" s="19" t="s">
        <v>63</v>
      </c>
      <c r="C25" s="20"/>
      <c r="D25" s="63" t="s">
        <v>177</v>
      </c>
      <c r="E25" s="42" t="s">
        <v>177</v>
      </c>
      <c r="F25" s="42" t="s">
        <v>177</v>
      </c>
      <c r="G25" s="20" t="s">
        <v>98</v>
      </c>
      <c r="H25" s="20" t="s">
        <v>98</v>
      </c>
      <c r="I25" s="20" t="s">
        <v>98</v>
      </c>
      <c r="J25" s="20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20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20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20"/>
      <c r="AF25" s="62"/>
      <c r="AG25" s="20" t="s">
        <v>98</v>
      </c>
      <c r="AH25" s="20" t="s">
        <v>98</v>
      </c>
      <c r="AI25" s="42"/>
      <c r="AJ25" s="26">
        <f t="shared" si="0"/>
        <v>20</v>
      </c>
    </row>
    <row r="26" spans="1:36" s="44" customFormat="1" ht="25.5" customHeight="1" x14ac:dyDescent="0.25">
      <c r="A26" s="45" t="s">
        <v>23</v>
      </c>
      <c r="B26" s="19" t="s">
        <v>64</v>
      </c>
      <c r="C26" s="20"/>
      <c r="D26" s="63" t="s">
        <v>177</v>
      </c>
      <c r="E26" s="42" t="s">
        <v>177</v>
      </c>
      <c r="F26" s="42" t="s">
        <v>177</v>
      </c>
      <c r="G26" s="20" t="s">
        <v>98</v>
      </c>
      <c r="H26" s="20" t="s">
        <v>98</v>
      </c>
      <c r="I26" s="20" t="s">
        <v>98</v>
      </c>
      <c r="J26" s="20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20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20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20"/>
      <c r="AF26" s="62"/>
      <c r="AG26" s="20" t="s">
        <v>98</v>
      </c>
      <c r="AH26" s="20" t="s">
        <v>98</v>
      </c>
      <c r="AI26" s="42"/>
      <c r="AJ26" s="26">
        <f t="shared" si="0"/>
        <v>20</v>
      </c>
    </row>
    <row r="27" spans="1:36" s="44" customFormat="1" ht="18.75" customHeight="1" x14ac:dyDescent="0.25">
      <c r="A27" s="45" t="s">
        <v>24</v>
      </c>
      <c r="B27" s="19" t="s">
        <v>65</v>
      </c>
      <c r="C27" s="20"/>
      <c r="D27" s="63" t="s">
        <v>177</v>
      </c>
      <c r="E27" s="42" t="s">
        <v>177</v>
      </c>
      <c r="F27" s="42" t="s">
        <v>177</v>
      </c>
      <c r="G27" s="20" t="s">
        <v>98</v>
      </c>
      <c r="H27" s="20" t="s">
        <v>98</v>
      </c>
      <c r="I27" s="20" t="s">
        <v>98</v>
      </c>
      <c r="J27" s="20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20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20"/>
      <c r="AF27" s="62"/>
      <c r="AG27" s="20" t="s">
        <v>98</v>
      </c>
      <c r="AH27" s="20" t="s">
        <v>98</v>
      </c>
      <c r="AI27" s="42"/>
      <c r="AJ27" s="26">
        <f t="shared" si="0"/>
        <v>20</v>
      </c>
    </row>
    <row r="28" spans="1:36" s="44" customFormat="1" ht="18.75" customHeight="1" x14ac:dyDescent="0.25">
      <c r="A28" s="45" t="s">
        <v>25</v>
      </c>
      <c r="B28" s="19" t="s">
        <v>66</v>
      </c>
      <c r="C28" s="20"/>
      <c r="D28" s="63" t="s">
        <v>177</v>
      </c>
      <c r="E28" s="42" t="s">
        <v>177</v>
      </c>
      <c r="F28" s="42" t="s">
        <v>177</v>
      </c>
      <c r="G28" s="20" t="s">
        <v>98</v>
      </c>
      <c r="H28" s="20" t="s">
        <v>98</v>
      </c>
      <c r="I28" s="20" t="s">
        <v>98</v>
      </c>
      <c r="J28" s="20"/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/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/>
      <c r="Y28" s="62"/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20"/>
      <c r="AF28" s="62"/>
      <c r="AG28" s="20" t="s">
        <v>98</v>
      </c>
      <c r="AH28" s="20" t="s">
        <v>98</v>
      </c>
      <c r="AI28" s="42"/>
      <c r="AJ28" s="26">
        <f t="shared" si="0"/>
        <v>20</v>
      </c>
    </row>
    <row r="29" spans="1:36" s="44" customFormat="1" ht="24" customHeight="1" x14ac:dyDescent="0.25">
      <c r="A29" s="45" t="s">
        <v>26</v>
      </c>
      <c r="B29" s="19" t="s">
        <v>78</v>
      </c>
      <c r="C29" s="20"/>
      <c r="D29" s="63" t="s">
        <v>177</v>
      </c>
      <c r="E29" s="42" t="s">
        <v>177</v>
      </c>
      <c r="F29" s="42" t="s">
        <v>177</v>
      </c>
      <c r="G29" s="20" t="s">
        <v>98</v>
      </c>
      <c r="H29" s="20" t="s">
        <v>98</v>
      </c>
      <c r="I29" s="20" t="s">
        <v>98</v>
      </c>
      <c r="J29" s="20" t="s">
        <v>98</v>
      </c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20" t="s">
        <v>98</v>
      </c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20" t="s">
        <v>98</v>
      </c>
      <c r="AI29" s="42"/>
      <c r="AJ29" s="26">
        <f t="shared" si="0"/>
        <v>24</v>
      </c>
    </row>
    <row r="30" spans="1:36" s="44" customFormat="1" ht="19.5" customHeight="1" x14ac:dyDescent="0.25">
      <c r="A30" s="45" t="s">
        <v>27</v>
      </c>
      <c r="B30" s="19" t="s">
        <v>80</v>
      </c>
      <c r="C30" s="20"/>
      <c r="D30" s="63" t="s">
        <v>177</v>
      </c>
      <c r="E30" s="42" t="s">
        <v>177</v>
      </c>
      <c r="F30" s="42" t="s">
        <v>177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63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63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63" t="s">
        <v>205</v>
      </c>
      <c r="AG30" s="42" t="s">
        <v>205</v>
      </c>
      <c r="AH30" s="42" t="s">
        <v>205</v>
      </c>
      <c r="AI30" s="42"/>
      <c r="AJ30" s="26">
        <f>COUNTIF(D30:AH30,"X")</f>
        <v>0</v>
      </c>
    </row>
    <row r="32" spans="1:36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6" x14ac:dyDescent="0.25">
      <c r="B33" s="17"/>
      <c r="C33" s="18" t="s">
        <v>96</v>
      </c>
      <c r="D33" s="15" t="s">
        <v>174</v>
      </c>
      <c r="M33" s="18" t="s">
        <v>197</v>
      </c>
    </row>
    <row r="34" spans="1:36" x14ac:dyDescent="0.25">
      <c r="C34" s="18" t="s">
        <v>148</v>
      </c>
      <c r="D34" s="15" t="s">
        <v>149</v>
      </c>
      <c r="H34" s="15" t="s">
        <v>147</v>
      </c>
      <c r="I34" s="15" t="s">
        <v>150</v>
      </c>
      <c r="M34" s="60" t="s">
        <v>207</v>
      </c>
      <c r="N34" s="15" t="s">
        <v>208</v>
      </c>
    </row>
    <row r="35" spans="1:36" x14ac:dyDescent="0.25">
      <c r="C35" s="18"/>
      <c r="M35" s="60"/>
      <c r="N35" s="58"/>
    </row>
    <row r="36" spans="1:36" ht="16.5" x14ac:dyDescent="0.25">
      <c r="A36" s="129"/>
      <c r="B36" s="129"/>
      <c r="C36" s="129"/>
      <c r="D36" s="129"/>
      <c r="E36" s="129"/>
      <c r="F36" s="129"/>
      <c r="G36" s="129"/>
      <c r="H36" s="129"/>
      <c r="I36" s="129"/>
      <c r="J36" s="129"/>
      <c r="Q36" s="127" t="s">
        <v>209</v>
      </c>
      <c r="R36" s="127"/>
      <c r="S36" s="127"/>
      <c r="T36" s="127"/>
      <c r="U36" s="127"/>
      <c r="V36" s="127"/>
      <c r="W36" s="127"/>
      <c r="X36" s="127"/>
      <c r="Y36" s="127"/>
      <c r="Z36" s="127"/>
      <c r="AA36" s="127"/>
      <c r="AB36" s="127"/>
      <c r="AC36" s="127"/>
      <c r="AD36" s="127"/>
      <c r="AE36" s="127"/>
      <c r="AF36" s="127"/>
      <c r="AG36" s="127"/>
      <c r="AH36" s="127"/>
      <c r="AI36" s="127"/>
      <c r="AJ36" s="127"/>
    </row>
    <row r="37" spans="1:36" ht="16.5" x14ac:dyDescent="0.25">
      <c r="A37" s="128" t="s">
        <v>104</v>
      </c>
      <c r="B37" s="128"/>
      <c r="C37" s="128"/>
      <c r="D37" s="128"/>
      <c r="E37" s="128"/>
      <c r="F37" s="128"/>
      <c r="G37" s="128"/>
      <c r="H37" s="128"/>
      <c r="I37" s="128"/>
      <c r="J37" s="128"/>
      <c r="S37" s="128" t="s">
        <v>103</v>
      </c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8"/>
      <c r="AE37" s="128"/>
      <c r="AF37" s="128"/>
      <c r="AG37" s="128"/>
      <c r="AH37" s="128"/>
      <c r="AI37" s="128"/>
      <c r="AJ37" s="128"/>
    </row>
    <row r="38" spans="1:36" ht="16.5" x14ac:dyDescent="0.25">
      <c r="A38" s="27"/>
      <c r="B38" s="28"/>
      <c r="C38" s="27"/>
      <c r="D38" s="27"/>
      <c r="E38" s="27"/>
      <c r="F38" s="27"/>
      <c r="G38" s="27"/>
      <c r="H38" s="27"/>
      <c r="I38" s="27"/>
      <c r="J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</row>
    <row r="39" spans="1:36" ht="16.5" x14ac:dyDescent="0.25">
      <c r="A39" s="27"/>
      <c r="B39" s="28"/>
      <c r="C39" s="27"/>
      <c r="D39" s="27"/>
      <c r="E39" s="27"/>
      <c r="F39" s="27"/>
      <c r="G39" s="27"/>
      <c r="H39" s="27"/>
      <c r="I39" s="27"/>
      <c r="J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</row>
    <row r="40" spans="1:36" ht="16.5" x14ac:dyDescent="0.25">
      <c r="A40" s="27"/>
      <c r="B40" s="28"/>
      <c r="C40" s="27"/>
      <c r="D40" s="27"/>
      <c r="E40" s="27"/>
      <c r="F40" s="27"/>
      <c r="G40" s="27"/>
      <c r="H40" s="27"/>
      <c r="I40" s="27"/>
      <c r="J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</row>
    <row r="41" spans="1:36" ht="16.5" x14ac:dyDescent="0.25">
      <c r="A41" s="27"/>
      <c r="B41" s="28"/>
      <c r="C41" s="27"/>
      <c r="D41" s="27"/>
      <c r="E41" s="27"/>
      <c r="F41" s="27"/>
      <c r="G41" s="27"/>
      <c r="H41" s="27"/>
      <c r="I41" s="27"/>
      <c r="J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</row>
    <row r="42" spans="1:36" ht="16.5" x14ac:dyDescent="0.25">
      <c r="A42" s="27"/>
      <c r="B42" s="28"/>
      <c r="C42" s="27"/>
      <c r="D42" s="27"/>
      <c r="E42" s="27"/>
      <c r="F42" s="27"/>
      <c r="G42" s="27"/>
      <c r="H42" s="27"/>
      <c r="I42" s="27"/>
      <c r="J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</row>
    <row r="43" spans="1:36" ht="16.5" x14ac:dyDescent="0.25">
      <c r="A43" s="27"/>
      <c r="B43" s="28"/>
      <c r="C43" s="27"/>
      <c r="D43" s="27"/>
      <c r="E43" s="27"/>
      <c r="F43" s="27"/>
      <c r="G43" s="27"/>
      <c r="H43" s="27"/>
      <c r="I43" s="27"/>
      <c r="J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</row>
    <row r="44" spans="1:36" ht="16.5" x14ac:dyDescent="0.25">
      <c r="A44" s="128"/>
      <c r="B44" s="128"/>
      <c r="C44" s="128"/>
      <c r="D44" s="128"/>
      <c r="E44" s="128"/>
      <c r="F44" s="128"/>
      <c r="G44" s="128"/>
      <c r="H44" s="128"/>
      <c r="I44" s="128"/>
      <c r="J44" s="128"/>
      <c r="S44" s="128"/>
      <c r="T44" s="128"/>
      <c r="U44" s="128"/>
      <c r="V44" s="128"/>
      <c r="W44" s="128"/>
      <c r="X44" s="128"/>
      <c r="Y44" s="128"/>
      <c r="Z44" s="128"/>
      <c r="AA44" s="128"/>
      <c r="AB44" s="128"/>
      <c r="AC44" s="128"/>
      <c r="AD44" s="128"/>
      <c r="AE44" s="128"/>
      <c r="AF44" s="128"/>
      <c r="AG44" s="128"/>
      <c r="AH44" s="128"/>
      <c r="AI44" s="128"/>
      <c r="AJ44" s="128"/>
    </row>
  </sheetData>
  <mergeCells count="17">
    <mergeCell ref="A37:J37"/>
    <mergeCell ref="S37:AJ37"/>
    <mergeCell ref="A44:J44"/>
    <mergeCell ref="S44:AJ44"/>
    <mergeCell ref="AI8:AI9"/>
    <mergeCell ref="A6:AJ6"/>
    <mergeCell ref="A8:A9"/>
    <mergeCell ref="B8:B9"/>
    <mergeCell ref="AJ8:AJ9"/>
    <mergeCell ref="A36:J36"/>
    <mergeCell ref="Q36:AJ36"/>
    <mergeCell ref="A5:AJ5"/>
    <mergeCell ref="A1:N1"/>
    <mergeCell ref="T1:AJ1"/>
    <mergeCell ref="A2:N2"/>
    <mergeCell ref="T2:AJ2"/>
    <mergeCell ref="A3:N3"/>
  </mergeCells>
  <printOptions horizontalCentered="1"/>
  <pageMargins left="0.28000000000000003" right="0.21" top="0.47" bottom="0.43" header="0.2" footer="0.2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25" workbookViewId="0">
      <selection activeCell="AO44" sqref="A1:XFD1048576"/>
    </sheetView>
  </sheetViews>
  <sheetFormatPr defaultColWidth="9.140625" defaultRowHeight="15.75" x14ac:dyDescent="0.25"/>
  <cols>
    <col min="1" max="1" width="4.140625" style="15" customWidth="1"/>
    <col min="2" max="2" width="26" style="64" customWidth="1"/>
    <col min="3" max="32" width="3.28515625" style="15" customWidth="1"/>
    <col min="33" max="33" width="15.42578125" style="15" hidden="1" customWidth="1"/>
    <col min="34" max="34" width="12.140625" style="18" customWidth="1"/>
    <col min="35" max="16384" width="9.140625" style="15"/>
  </cols>
  <sheetData>
    <row r="1" spans="1:34" ht="16.5" x14ac:dyDescent="0.25">
      <c r="A1" s="134" t="s">
        <v>135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S1" s="132" t="s">
        <v>101</v>
      </c>
      <c r="T1" s="132"/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</row>
    <row r="2" spans="1:34" ht="16.5" x14ac:dyDescent="0.25">
      <c r="A2" s="134" t="s">
        <v>141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S2" s="133" t="s">
        <v>6</v>
      </c>
      <c r="T2" s="133"/>
      <c r="U2" s="133"/>
      <c r="V2" s="133"/>
      <c r="W2" s="133"/>
      <c r="X2" s="133"/>
      <c r="Y2" s="133"/>
      <c r="Z2" s="133"/>
      <c r="AA2" s="133"/>
      <c r="AB2" s="133"/>
      <c r="AC2" s="133"/>
      <c r="AD2" s="133"/>
      <c r="AE2" s="133"/>
      <c r="AF2" s="133"/>
      <c r="AG2" s="133"/>
      <c r="AH2" s="133"/>
    </row>
    <row r="3" spans="1:34" ht="16.5" x14ac:dyDescent="0.25">
      <c r="A3" s="133" t="s">
        <v>140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</row>
    <row r="4" spans="1:34" ht="9" customHeight="1" x14ac:dyDescent="0.25"/>
    <row r="5" spans="1:34" s="21" customFormat="1" ht="19.5" x14ac:dyDescent="0.3">
      <c r="A5" s="135" t="s">
        <v>46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  <c r="AH5" s="135"/>
    </row>
    <row r="6" spans="1:34" s="21" customFormat="1" ht="19.5" x14ac:dyDescent="0.3">
      <c r="A6" s="136" t="s">
        <v>210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6"/>
      <c r="AF6" s="136"/>
      <c r="AG6" s="136"/>
      <c r="AH6" s="136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137" t="s">
        <v>0</v>
      </c>
      <c r="B8" s="142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140" t="s">
        <v>206</v>
      </c>
      <c r="AH8" s="137" t="s">
        <v>45</v>
      </c>
    </row>
    <row r="9" spans="1:34" s="44" customFormat="1" ht="28.5" customHeight="1" x14ac:dyDescent="0.25">
      <c r="A9" s="138"/>
      <c r="B9" s="143"/>
      <c r="C9" s="20" t="s">
        <v>40</v>
      </c>
      <c r="D9" s="20" t="s">
        <v>41</v>
      </c>
      <c r="E9" s="20" t="s">
        <v>42</v>
      </c>
      <c r="F9" s="62" t="s">
        <v>43</v>
      </c>
      <c r="G9" s="6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62" t="s">
        <v>43</v>
      </c>
      <c r="N9" s="6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62" t="s">
        <v>43</v>
      </c>
      <c r="U9" s="6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62" t="s">
        <v>43</v>
      </c>
      <c r="AB9" s="6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141"/>
      <c r="AH9" s="138"/>
    </row>
    <row r="10" spans="1:34" s="44" customFormat="1" ht="18.75" customHeight="1" x14ac:dyDescent="0.25">
      <c r="A10" s="45" t="s">
        <v>7</v>
      </c>
      <c r="B10" s="66" t="s">
        <v>48</v>
      </c>
      <c r="C10" s="20" t="s">
        <v>98</v>
      </c>
      <c r="D10" s="20" t="s">
        <v>98</v>
      </c>
      <c r="E10" s="20" t="s">
        <v>98</v>
      </c>
      <c r="F10" s="62"/>
      <c r="G10" s="62"/>
      <c r="H10" s="20" t="s">
        <v>98</v>
      </c>
      <c r="I10" s="20" t="s">
        <v>98</v>
      </c>
      <c r="J10" s="20" t="s">
        <v>98</v>
      </c>
      <c r="K10" s="20" t="s">
        <v>98</v>
      </c>
      <c r="L10" s="20" t="s">
        <v>98</v>
      </c>
      <c r="M10" s="62"/>
      <c r="N10" s="62"/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62"/>
      <c r="U10" s="6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62"/>
      <c r="AB10" s="62"/>
      <c r="AC10" s="20" t="s">
        <v>98</v>
      </c>
      <c r="AD10" s="20" t="s">
        <v>98</v>
      </c>
      <c r="AE10" s="20" t="s">
        <v>98</v>
      </c>
      <c r="AF10" s="20" t="s">
        <v>98</v>
      </c>
      <c r="AG10" s="42"/>
      <c r="AH10" s="26">
        <f>COUNTIF(C10:AF10,"X")</f>
        <v>22</v>
      </c>
    </row>
    <row r="11" spans="1:34" s="44" customFormat="1" ht="18.75" customHeight="1" x14ac:dyDescent="0.25">
      <c r="A11" s="45" t="s">
        <v>8</v>
      </c>
      <c r="B11" s="66" t="s">
        <v>49</v>
      </c>
      <c r="C11" s="20" t="s">
        <v>98</v>
      </c>
      <c r="D11" s="20" t="s">
        <v>98</v>
      </c>
      <c r="E11" s="20" t="s">
        <v>98</v>
      </c>
      <c r="F11" s="62"/>
      <c r="G11" s="62"/>
      <c r="H11" s="20" t="s">
        <v>98</v>
      </c>
      <c r="I11" s="20" t="s">
        <v>98</v>
      </c>
      <c r="J11" s="20" t="s">
        <v>98</v>
      </c>
      <c r="K11" s="20" t="s">
        <v>98</v>
      </c>
      <c r="L11" s="20" t="s">
        <v>98</v>
      </c>
      <c r="M11" s="62"/>
      <c r="N11" s="62"/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62"/>
      <c r="U11" s="6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62"/>
      <c r="AB11" s="62"/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ref="AH11:AH31" si="0">COUNTIF(C11:AF11,"X")</f>
        <v>22</v>
      </c>
    </row>
    <row r="12" spans="1:34" s="44" customFormat="1" ht="18.75" customHeight="1" x14ac:dyDescent="0.25">
      <c r="A12" s="45" t="s">
        <v>9</v>
      </c>
      <c r="B12" s="66" t="s">
        <v>50</v>
      </c>
      <c r="C12" s="20" t="s">
        <v>98</v>
      </c>
      <c r="D12" s="20" t="s">
        <v>98</v>
      </c>
      <c r="E12" s="20" t="s">
        <v>98</v>
      </c>
      <c r="F12" s="62"/>
      <c r="G12" s="62"/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62"/>
      <c r="N12" s="62"/>
      <c r="O12" s="20" t="s">
        <v>98</v>
      </c>
      <c r="P12" s="20" t="s">
        <v>98</v>
      </c>
      <c r="Q12" s="20" t="s">
        <v>98</v>
      </c>
      <c r="R12" s="20" t="s">
        <v>98</v>
      </c>
      <c r="S12" s="20" t="s">
        <v>98</v>
      </c>
      <c r="T12" s="62"/>
      <c r="U12" s="6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62"/>
      <c r="AB12" s="62"/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22</v>
      </c>
    </row>
    <row r="13" spans="1:34" s="44" customFormat="1" ht="25.5" customHeight="1" x14ac:dyDescent="0.25">
      <c r="A13" s="45" t="s">
        <v>10</v>
      </c>
      <c r="B13" s="66" t="s">
        <v>51</v>
      </c>
      <c r="C13" s="20" t="s">
        <v>98</v>
      </c>
      <c r="D13" s="20" t="s">
        <v>98</v>
      </c>
      <c r="E13" s="20" t="s">
        <v>98</v>
      </c>
      <c r="F13" s="62"/>
      <c r="G13" s="6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62"/>
      <c r="N13" s="6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62"/>
      <c r="U13" s="6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62"/>
      <c r="AB13" s="62"/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22</v>
      </c>
    </row>
    <row r="14" spans="1:34" s="44" customFormat="1" ht="18.75" customHeight="1" x14ac:dyDescent="0.25">
      <c r="A14" s="45" t="s">
        <v>11</v>
      </c>
      <c r="B14" s="66" t="s">
        <v>52</v>
      </c>
      <c r="C14" s="20" t="s">
        <v>98</v>
      </c>
      <c r="D14" s="20" t="s">
        <v>98</v>
      </c>
      <c r="E14" s="20" t="s">
        <v>98</v>
      </c>
      <c r="F14" s="62"/>
      <c r="G14" s="6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62"/>
      <c r="N14" s="6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62"/>
      <c r="U14" s="6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62"/>
      <c r="AB14" s="62"/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22</v>
      </c>
    </row>
    <row r="15" spans="1:34" s="44" customFormat="1" ht="18.75" customHeight="1" x14ac:dyDescent="0.25">
      <c r="A15" s="45" t="s">
        <v>12</v>
      </c>
      <c r="B15" s="66" t="s">
        <v>53</v>
      </c>
      <c r="C15" s="20" t="s">
        <v>98</v>
      </c>
      <c r="D15" s="20" t="s">
        <v>98</v>
      </c>
      <c r="E15" s="20" t="s">
        <v>98</v>
      </c>
      <c r="F15" s="62"/>
      <c r="G15" s="6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62"/>
      <c r="N15" s="6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62"/>
      <c r="U15" s="6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62"/>
      <c r="AB15" s="62"/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22</v>
      </c>
    </row>
    <row r="16" spans="1:34" s="44" customFormat="1" ht="18.75" customHeight="1" x14ac:dyDescent="0.25">
      <c r="A16" s="45" t="s">
        <v>13</v>
      </c>
      <c r="B16" s="66" t="s">
        <v>54</v>
      </c>
      <c r="C16" s="20" t="s">
        <v>98</v>
      </c>
      <c r="D16" s="20" t="s">
        <v>98</v>
      </c>
      <c r="E16" s="20" t="s">
        <v>98</v>
      </c>
      <c r="F16" s="62"/>
      <c r="G16" s="6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62"/>
      <c r="N16" s="6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62"/>
      <c r="U16" s="6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62"/>
      <c r="AB16" s="62"/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22</v>
      </c>
    </row>
    <row r="17" spans="1:34" s="44" customFormat="1" ht="18.75" customHeight="1" x14ac:dyDescent="0.25">
      <c r="A17" s="45" t="s">
        <v>14</v>
      </c>
      <c r="B17" s="66" t="s">
        <v>55</v>
      </c>
      <c r="C17" s="20" t="s">
        <v>98</v>
      </c>
      <c r="D17" s="20" t="s">
        <v>98</v>
      </c>
      <c r="E17" s="20" t="s">
        <v>98</v>
      </c>
      <c r="F17" s="62"/>
      <c r="G17" s="6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62"/>
      <c r="N17" s="62"/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62"/>
      <c r="U17" s="6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62"/>
      <c r="AB17" s="62"/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22</v>
      </c>
    </row>
    <row r="18" spans="1:34" s="44" customFormat="1" ht="18.75" customHeight="1" x14ac:dyDescent="0.25">
      <c r="A18" s="45" t="s">
        <v>15</v>
      </c>
      <c r="B18" s="66" t="s">
        <v>56</v>
      </c>
      <c r="C18" s="20" t="s">
        <v>98</v>
      </c>
      <c r="D18" s="20" t="s">
        <v>98</v>
      </c>
      <c r="E18" s="20" t="s">
        <v>98</v>
      </c>
      <c r="F18" s="62"/>
      <c r="G18" s="6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62"/>
      <c r="N18" s="6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62"/>
      <c r="U18" s="6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62"/>
      <c r="AB18" s="62"/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22</v>
      </c>
    </row>
    <row r="19" spans="1:34" s="44" customFormat="1" ht="18.75" customHeight="1" x14ac:dyDescent="0.25">
      <c r="A19" s="45" t="s">
        <v>16</v>
      </c>
      <c r="B19" s="66" t="s">
        <v>57</v>
      </c>
      <c r="C19" s="20" t="s">
        <v>98</v>
      </c>
      <c r="D19" s="20" t="s">
        <v>98</v>
      </c>
      <c r="E19" s="20" t="s">
        <v>98</v>
      </c>
      <c r="F19" s="62"/>
      <c r="G19" s="6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62"/>
      <c r="N19" s="6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62"/>
      <c r="U19" s="6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62"/>
      <c r="AB19" s="62"/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22</v>
      </c>
    </row>
    <row r="20" spans="1:34" s="44" customFormat="1" ht="18.75" customHeight="1" x14ac:dyDescent="0.25">
      <c r="A20" s="45" t="s">
        <v>17</v>
      </c>
      <c r="B20" s="66" t="s">
        <v>58</v>
      </c>
      <c r="C20" s="20" t="s">
        <v>98</v>
      </c>
      <c r="D20" s="20" t="s">
        <v>98</v>
      </c>
      <c r="E20" s="20" t="s">
        <v>98</v>
      </c>
      <c r="F20" s="62"/>
      <c r="G20" s="6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62"/>
      <c r="N20" s="6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62"/>
      <c r="U20" s="6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62"/>
      <c r="AB20" s="62"/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22</v>
      </c>
    </row>
    <row r="21" spans="1:34" s="44" customFormat="1" ht="18.75" customHeight="1" x14ac:dyDescent="0.25">
      <c r="A21" s="45" t="s">
        <v>18</v>
      </c>
      <c r="B21" s="66" t="s">
        <v>59</v>
      </c>
      <c r="C21" s="20" t="s">
        <v>98</v>
      </c>
      <c r="D21" s="20" t="s">
        <v>98</v>
      </c>
      <c r="E21" s="20" t="s">
        <v>98</v>
      </c>
      <c r="F21" s="62"/>
      <c r="G21" s="6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62"/>
      <c r="N21" s="6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62"/>
      <c r="U21" s="6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62"/>
      <c r="AB21" s="62"/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22</v>
      </c>
    </row>
    <row r="22" spans="1:34" s="44" customFormat="1" ht="18.75" customHeight="1" x14ac:dyDescent="0.25">
      <c r="A22" s="45" t="s">
        <v>19</v>
      </c>
      <c r="B22" s="66" t="s">
        <v>60</v>
      </c>
      <c r="C22" s="20" t="s">
        <v>98</v>
      </c>
      <c r="D22" s="20" t="s">
        <v>98</v>
      </c>
      <c r="E22" s="20" t="s">
        <v>98</v>
      </c>
      <c r="F22" s="62"/>
      <c r="G22" s="6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62"/>
      <c r="N22" s="6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62"/>
      <c r="U22" s="6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62"/>
      <c r="AB22" s="62"/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22</v>
      </c>
    </row>
    <row r="23" spans="1:34" s="44" customFormat="1" ht="18.75" customHeight="1" x14ac:dyDescent="0.25">
      <c r="A23" s="45" t="s">
        <v>20</v>
      </c>
      <c r="B23" s="66" t="s">
        <v>61</v>
      </c>
      <c r="C23" s="20" t="s">
        <v>98</v>
      </c>
      <c r="D23" s="20" t="s">
        <v>98</v>
      </c>
      <c r="E23" s="20" t="s">
        <v>98</v>
      </c>
      <c r="F23" s="62"/>
      <c r="G23" s="6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62"/>
      <c r="N23" s="6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62"/>
      <c r="U23" s="6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62"/>
      <c r="AB23" s="62"/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22</v>
      </c>
    </row>
    <row r="24" spans="1:34" s="44" customFormat="1" ht="18.75" customHeight="1" x14ac:dyDescent="0.25">
      <c r="A24" s="45" t="s">
        <v>21</v>
      </c>
      <c r="B24" s="66" t="s">
        <v>62</v>
      </c>
      <c r="C24" s="20" t="s">
        <v>98</v>
      </c>
      <c r="D24" s="20" t="s">
        <v>98</v>
      </c>
      <c r="E24" s="20" t="s">
        <v>98</v>
      </c>
      <c r="F24" s="62"/>
      <c r="G24" s="6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62"/>
      <c r="N24" s="6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62"/>
      <c r="U24" s="6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62"/>
      <c r="AB24" s="62"/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22</v>
      </c>
    </row>
    <row r="25" spans="1:34" s="44" customFormat="1" ht="18.75" customHeight="1" x14ac:dyDescent="0.25">
      <c r="A25" s="45" t="s">
        <v>22</v>
      </c>
      <c r="B25" s="66" t="s">
        <v>63</v>
      </c>
      <c r="C25" s="20" t="s">
        <v>98</v>
      </c>
      <c r="D25" s="20" t="s">
        <v>98</v>
      </c>
      <c r="E25" s="20" t="s">
        <v>98</v>
      </c>
      <c r="F25" s="62"/>
      <c r="G25" s="6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62"/>
      <c r="N25" s="6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62"/>
      <c r="U25" s="6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62"/>
      <c r="AB25" s="62"/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22</v>
      </c>
    </row>
    <row r="26" spans="1:34" s="44" customFormat="1" ht="25.5" customHeight="1" x14ac:dyDescent="0.25">
      <c r="A26" s="45" t="s">
        <v>23</v>
      </c>
      <c r="B26" s="66" t="s">
        <v>64</v>
      </c>
      <c r="C26" s="20" t="s">
        <v>98</v>
      </c>
      <c r="D26" s="20" t="s">
        <v>98</v>
      </c>
      <c r="E26" s="20" t="s">
        <v>98</v>
      </c>
      <c r="F26" s="62"/>
      <c r="G26" s="6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62"/>
      <c r="N26" s="6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62"/>
      <c r="U26" s="6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62"/>
      <c r="AB26" s="62"/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22</v>
      </c>
    </row>
    <row r="27" spans="1:34" s="44" customFormat="1" ht="18.75" customHeight="1" x14ac:dyDescent="0.25">
      <c r="A27" s="45" t="s">
        <v>24</v>
      </c>
      <c r="B27" s="66" t="s">
        <v>65</v>
      </c>
      <c r="C27" s="20" t="s">
        <v>98</v>
      </c>
      <c r="D27" s="20" t="s">
        <v>98</v>
      </c>
      <c r="E27" s="20" t="s">
        <v>98</v>
      </c>
      <c r="F27" s="62"/>
      <c r="G27" s="6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62"/>
      <c r="N27" s="6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62"/>
      <c r="U27" s="6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62"/>
      <c r="AB27" s="62"/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22</v>
      </c>
    </row>
    <row r="28" spans="1:34" s="44" customFormat="1" ht="18.75" customHeight="1" x14ac:dyDescent="0.25">
      <c r="A28" s="45" t="s">
        <v>25</v>
      </c>
      <c r="B28" s="66" t="s">
        <v>66</v>
      </c>
      <c r="C28" s="20" t="s">
        <v>98</v>
      </c>
      <c r="D28" s="20" t="s">
        <v>98</v>
      </c>
      <c r="E28" s="20" t="s">
        <v>98</v>
      </c>
      <c r="F28" s="62"/>
      <c r="G28" s="62"/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6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/>
      <c r="U28" s="6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62"/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22</v>
      </c>
    </row>
    <row r="29" spans="1:34" s="44" customFormat="1" ht="24" customHeight="1" x14ac:dyDescent="0.25">
      <c r="A29" s="45" t="s">
        <v>26</v>
      </c>
      <c r="B29" s="66" t="s">
        <v>78</v>
      </c>
      <c r="C29" s="20" t="s">
        <v>98</v>
      </c>
      <c r="D29" s="20" t="s">
        <v>98</v>
      </c>
      <c r="E29" s="20" t="s">
        <v>98</v>
      </c>
      <c r="F29" s="20" t="s">
        <v>98</v>
      </c>
      <c r="G29" s="62"/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6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62"/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26</v>
      </c>
    </row>
    <row r="30" spans="1:34" s="44" customFormat="1" ht="24" customHeight="1" x14ac:dyDescent="0.25">
      <c r="A30" s="45" t="s">
        <v>27</v>
      </c>
      <c r="B30" s="66" t="s">
        <v>211</v>
      </c>
      <c r="C30" s="20" t="s">
        <v>94</v>
      </c>
      <c r="D30" s="20" t="s">
        <v>98</v>
      </c>
      <c r="E30" s="20" t="s">
        <v>98</v>
      </c>
      <c r="F30" s="20" t="s">
        <v>98</v>
      </c>
      <c r="G30" s="62"/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62"/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62"/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62"/>
      <c r="AC30" s="20" t="s">
        <v>98</v>
      </c>
      <c r="AD30" s="20" t="s">
        <v>98</v>
      </c>
      <c r="AE30" s="20" t="s">
        <v>98</v>
      </c>
      <c r="AF30" s="20" t="s">
        <v>98</v>
      </c>
      <c r="AG30" s="42"/>
      <c r="AH30" s="26">
        <f t="shared" si="0"/>
        <v>25</v>
      </c>
    </row>
    <row r="31" spans="1:34" s="44" customFormat="1" ht="19.5" customHeight="1" x14ac:dyDescent="0.25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 t="s">
        <v>205</v>
      </c>
      <c r="AG31" s="42"/>
      <c r="AH31" s="26">
        <f t="shared" si="0"/>
        <v>0</v>
      </c>
    </row>
    <row r="33" spans="1:34" x14ac:dyDescent="0.25">
      <c r="B33" s="67" t="s">
        <v>86</v>
      </c>
      <c r="C33" s="15" t="s">
        <v>91</v>
      </c>
      <c r="L33" s="15" t="s">
        <v>117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129"/>
      <c r="B37" s="129"/>
      <c r="C37" s="129"/>
      <c r="D37" s="129"/>
      <c r="E37" s="129"/>
      <c r="F37" s="129"/>
      <c r="G37" s="129"/>
      <c r="H37" s="129"/>
      <c r="I37" s="129"/>
      <c r="P37" s="127" t="s">
        <v>213</v>
      </c>
      <c r="Q37" s="127"/>
      <c r="R37" s="127"/>
      <c r="S37" s="127"/>
      <c r="T37" s="127"/>
      <c r="U37" s="127"/>
      <c r="V37" s="127"/>
      <c r="W37" s="127"/>
      <c r="X37" s="127"/>
      <c r="Y37" s="127"/>
      <c r="Z37" s="127"/>
      <c r="AA37" s="127"/>
      <c r="AB37" s="127"/>
      <c r="AC37" s="127"/>
      <c r="AD37" s="127"/>
      <c r="AE37" s="127"/>
      <c r="AF37" s="127"/>
      <c r="AG37" s="127"/>
      <c r="AH37" s="127"/>
    </row>
    <row r="38" spans="1:34" ht="16.5" x14ac:dyDescent="0.25">
      <c r="A38" s="128" t="s">
        <v>104</v>
      </c>
      <c r="B38" s="128"/>
      <c r="C38" s="128"/>
      <c r="D38" s="128"/>
      <c r="E38" s="128"/>
      <c r="F38" s="128"/>
      <c r="G38" s="128"/>
      <c r="H38" s="128"/>
      <c r="I38" s="128"/>
      <c r="R38" s="128" t="s">
        <v>103</v>
      </c>
      <c r="S38" s="128"/>
      <c r="T38" s="128"/>
      <c r="U38" s="128"/>
      <c r="V38" s="128"/>
      <c r="W38" s="128"/>
      <c r="X38" s="128"/>
      <c r="Y38" s="128"/>
      <c r="Z38" s="128"/>
      <c r="AA38" s="128"/>
      <c r="AB38" s="128"/>
      <c r="AC38" s="128"/>
      <c r="AD38" s="128"/>
      <c r="AE38" s="128"/>
      <c r="AF38" s="128"/>
      <c r="AG38" s="128"/>
      <c r="AH38" s="128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128" t="s">
        <v>211</v>
      </c>
      <c r="B45" s="128"/>
      <c r="C45" s="128"/>
      <c r="D45" s="128"/>
      <c r="E45" s="128"/>
      <c r="F45" s="128"/>
      <c r="G45" s="128"/>
      <c r="H45" s="128"/>
      <c r="I45" s="128"/>
      <c r="R45" s="128" t="s">
        <v>50</v>
      </c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8"/>
      <c r="AE45" s="128"/>
      <c r="AF45" s="128"/>
      <c r="AG45" s="128"/>
      <c r="AH45" s="128"/>
    </row>
  </sheetData>
  <mergeCells count="17"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  <mergeCell ref="A5:AH5"/>
    <mergeCell ref="A1:M1"/>
    <mergeCell ref="S1:AH1"/>
    <mergeCell ref="A2:M2"/>
    <mergeCell ref="S2:AH2"/>
    <mergeCell ref="A3:M3"/>
  </mergeCells>
  <pageMargins left="0.45" right="0.2" top="0.5" bottom="0.25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25" workbookViewId="0">
      <selection activeCell="AM41" sqref="A1:XFD1048576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3" width="3.28515625" style="15" customWidth="1"/>
    <col min="34" max="34" width="15.42578125" style="15" hidden="1" customWidth="1"/>
    <col min="35" max="35" width="12.140625" style="18" customWidth="1"/>
    <col min="36" max="16384" width="9.140625" style="15"/>
  </cols>
  <sheetData>
    <row r="1" spans="1:35" ht="16.5" x14ac:dyDescent="0.25">
      <c r="A1" s="134" t="s">
        <v>135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S1" s="132" t="s">
        <v>101</v>
      </c>
      <c r="T1" s="132"/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  <c r="AI1" s="132"/>
    </row>
    <row r="2" spans="1:35" ht="16.5" x14ac:dyDescent="0.25">
      <c r="A2" s="134" t="s">
        <v>141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S2" s="133" t="s">
        <v>6</v>
      </c>
      <c r="T2" s="133"/>
      <c r="U2" s="133"/>
      <c r="V2" s="133"/>
      <c r="W2" s="133"/>
      <c r="X2" s="133"/>
      <c r="Y2" s="133"/>
      <c r="Z2" s="133"/>
      <c r="AA2" s="133"/>
      <c r="AB2" s="133"/>
      <c r="AC2" s="133"/>
      <c r="AD2" s="133"/>
      <c r="AE2" s="133"/>
      <c r="AF2" s="133"/>
      <c r="AG2" s="133"/>
      <c r="AH2" s="133"/>
      <c r="AI2" s="133"/>
    </row>
    <row r="3" spans="1:35" ht="16.5" x14ac:dyDescent="0.25">
      <c r="A3" s="133" t="s">
        <v>140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</row>
    <row r="4" spans="1:35" ht="9" customHeight="1" x14ac:dyDescent="0.25"/>
    <row r="5" spans="1:35" s="21" customFormat="1" ht="19.5" x14ac:dyDescent="0.3">
      <c r="A5" s="135" t="s">
        <v>46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  <c r="AH5" s="135"/>
      <c r="AI5" s="135"/>
    </row>
    <row r="6" spans="1:35" s="21" customFormat="1" ht="19.5" x14ac:dyDescent="0.3">
      <c r="A6" s="136" t="s">
        <v>214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6"/>
      <c r="AF6" s="136"/>
      <c r="AG6" s="136"/>
      <c r="AH6" s="136"/>
      <c r="AI6" s="136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37" t="s">
        <v>0</v>
      </c>
      <c r="B8" s="142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140" t="s">
        <v>206</v>
      </c>
      <c r="AI8" s="137" t="s">
        <v>45</v>
      </c>
    </row>
    <row r="9" spans="1:35" s="44" customFormat="1" ht="28.5" customHeight="1" x14ac:dyDescent="0.25">
      <c r="A9" s="138"/>
      <c r="B9" s="143"/>
      <c r="C9" s="20" t="s">
        <v>42</v>
      </c>
      <c r="D9" s="62" t="s">
        <v>43</v>
      </c>
      <c r="E9" s="6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62" t="s">
        <v>43</v>
      </c>
      <c r="L9" s="6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62" t="s">
        <v>43</v>
      </c>
      <c r="S9" s="6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62" t="s">
        <v>43</v>
      </c>
      <c r="Z9" s="6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62" t="s">
        <v>43</v>
      </c>
      <c r="AG9" s="62" t="s">
        <v>44</v>
      </c>
      <c r="AH9" s="141"/>
      <c r="AI9" s="138"/>
    </row>
    <row r="10" spans="1:35" s="44" customFormat="1" ht="18.75" customHeight="1" x14ac:dyDescent="0.25">
      <c r="A10" s="45" t="s">
        <v>7</v>
      </c>
      <c r="B10" s="66" t="s">
        <v>48</v>
      </c>
      <c r="C10" s="20" t="s">
        <v>98</v>
      </c>
      <c r="D10" s="62"/>
      <c r="E10" s="62"/>
      <c r="F10" s="20" t="s">
        <v>98</v>
      </c>
      <c r="G10" s="20" t="s">
        <v>98</v>
      </c>
      <c r="H10" s="20" t="s">
        <v>98</v>
      </c>
      <c r="I10" s="20" t="s">
        <v>98</v>
      </c>
      <c r="J10" s="20" t="s">
        <v>98</v>
      </c>
      <c r="K10" s="62"/>
      <c r="L10" s="62"/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62"/>
      <c r="S10" s="62"/>
      <c r="T10" s="20" t="s">
        <v>98</v>
      </c>
      <c r="U10" s="20" t="s">
        <v>98</v>
      </c>
      <c r="V10" s="20" t="s">
        <v>98</v>
      </c>
      <c r="W10" s="20" t="s">
        <v>98</v>
      </c>
      <c r="X10" s="20" t="s">
        <v>98</v>
      </c>
      <c r="Y10" s="62"/>
      <c r="Z10" s="62"/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62"/>
      <c r="AH10" s="42"/>
      <c r="AI10" s="26">
        <f>COUNTIF(C10:AG10,"X")</f>
        <v>21</v>
      </c>
    </row>
    <row r="11" spans="1:35" s="44" customFormat="1" ht="18.75" customHeight="1" x14ac:dyDescent="0.25">
      <c r="A11" s="45" t="s">
        <v>8</v>
      </c>
      <c r="B11" s="66" t="s">
        <v>49</v>
      </c>
      <c r="C11" s="20" t="s">
        <v>98</v>
      </c>
      <c r="D11" s="62"/>
      <c r="E11" s="62"/>
      <c r="F11" s="20" t="s">
        <v>98</v>
      </c>
      <c r="G11" s="20" t="s">
        <v>98</v>
      </c>
      <c r="H11" s="20" t="s">
        <v>98</v>
      </c>
      <c r="I11" s="20" t="s">
        <v>98</v>
      </c>
      <c r="J11" s="20" t="s">
        <v>98</v>
      </c>
      <c r="K11" s="62"/>
      <c r="L11" s="62"/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62"/>
      <c r="S11" s="62"/>
      <c r="T11" s="20" t="s">
        <v>98</v>
      </c>
      <c r="U11" s="20" t="s">
        <v>98</v>
      </c>
      <c r="V11" s="20" t="s">
        <v>98</v>
      </c>
      <c r="W11" s="20" t="s">
        <v>98</v>
      </c>
      <c r="X11" s="20" t="s">
        <v>98</v>
      </c>
      <c r="Y11" s="62"/>
      <c r="Z11" s="62"/>
      <c r="AA11" s="20" t="s">
        <v>98</v>
      </c>
      <c r="AB11" s="20" t="s">
        <v>98</v>
      </c>
      <c r="AC11" s="20" t="s">
        <v>98</v>
      </c>
      <c r="AD11" s="20" t="s">
        <v>98</v>
      </c>
      <c r="AE11" s="20" t="s">
        <v>98</v>
      </c>
      <c r="AF11" s="62"/>
      <c r="AG11" s="62"/>
      <c r="AH11" s="42"/>
      <c r="AI11" s="26">
        <f t="shared" ref="AI11:AI28" si="0">COUNTIF(C11:AG11,"X")</f>
        <v>21</v>
      </c>
    </row>
    <row r="12" spans="1:35" s="44" customFormat="1" ht="18.75" customHeight="1" x14ac:dyDescent="0.25">
      <c r="A12" s="45" t="s">
        <v>9</v>
      </c>
      <c r="B12" s="66" t="s">
        <v>50</v>
      </c>
      <c r="C12" s="20" t="s">
        <v>98</v>
      </c>
      <c r="D12" s="62"/>
      <c r="E12" s="62"/>
      <c r="F12" s="20" t="s">
        <v>98</v>
      </c>
      <c r="G12" s="20" t="s">
        <v>98</v>
      </c>
      <c r="H12" s="20" t="s">
        <v>98</v>
      </c>
      <c r="I12" s="20" t="s">
        <v>98</v>
      </c>
      <c r="J12" s="20" t="s">
        <v>98</v>
      </c>
      <c r="K12" s="62"/>
      <c r="L12" s="62"/>
      <c r="M12" s="20" t="s">
        <v>98</v>
      </c>
      <c r="N12" s="20" t="s">
        <v>98</v>
      </c>
      <c r="O12" s="20" t="s">
        <v>98</v>
      </c>
      <c r="P12" s="20" t="s">
        <v>98</v>
      </c>
      <c r="Q12" s="20" t="s">
        <v>98</v>
      </c>
      <c r="R12" s="62"/>
      <c r="S12" s="62"/>
      <c r="T12" s="20" t="s">
        <v>98</v>
      </c>
      <c r="U12" s="20" t="s">
        <v>98</v>
      </c>
      <c r="V12" s="20" t="s">
        <v>98</v>
      </c>
      <c r="W12" s="20" t="s">
        <v>98</v>
      </c>
      <c r="X12" s="20" t="s">
        <v>98</v>
      </c>
      <c r="Y12" s="62"/>
      <c r="Z12" s="62"/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62"/>
      <c r="AG12" s="62"/>
      <c r="AH12" s="42"/>
      <c r="AI12" s="26">
        <f t="shared" si="0"/>
        <v>21</v>
      </c>
    </row>
    <row r="13" spans="1:35" s="44" customFormat="1" ht="25.5" customHeight="1" x14ac:dyDescent="0.25">
      <c r="A13" s="45" t="s">
        <v>10</v>
      </c>
      <c r="B13" s="66" t="s">
        <v>51</v>
      </c>
      <c r="C13" s="20" t="s">
        <v>98</v>
      </c>
      <c r="D13" s="62"/>
      <c r="E13" s="62"/>
      <c r="F13" s="20" t="s">
        <v>98</v>
      </c>
      <c r="G13" s="20" t="s">
        <v>98</v>
      </c>
      <c r="H13" s="20" t="s">
        <v>98</v>
      </c>
      <c r="I13" s="20" t="s">
        <v>98</v>
      </c>
      <c r="J13" s="20" t="s">
        <v>98</v>
      </c>
      <c r="K13" s="62"/>
      <c r="L13" s="62"/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62"/>
      <c r="S13" s="62"/>
      <c r="T13" s="20" t="s">
        <v>98</v>
      </c>
      <c r="U13" s="20" t="s">
        <v>98</v>
      </c>
      <c r="V13" s="20" t="s">
        <v>98</v>
      </c>
      <c r="W13" s="20" t="s">
        <v>98</v>
      </c>
      <c r="X13" s="20" t="s">
        <v>98</v>
      </c>
      <c r="Y13" s="62"/>
      <c r="Z13" s="62"/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62"/>
      <c r="AH13" s="42"/>
      <c r="AI13" s="26">
        <f t="shared" si="0"/>
        <v>21</v>
      </c>
    </row>
    <row r="14" spans="1:35" s="44" customFormat="1" ht="18.75" customHeight="1" x14ac:dyDescent="0.25">
      <c r="A14" s="45" t="s">
        <v>11</v>
      </c>
      <c r="B14" s="66" t="s">
        <v>52</v>
      </c>
      <c r="C14" s="20" t="s">
        <v>98</v>
      </c>
      <c r="D14" s="62"/>
      <c r="E14" s="62"/>
      <c r="F14" s="20" t="s">
        <v>98</v>
      </c>
      <c r="G14" s="20" t="s">
        <v>98</v>
      </c>
      <c r="H14" s="20" t="s">
        <v>98</v>
      </c>
      <c r="I14" s="20" t="s">
        <v>98</v>
      </c>
      <c r="J14" s="20" t="s">
        <v>98</v>
      </c>
      <c r="K14" s="62"/>
      <c r="L14" s="62"/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62"/>
      <c r="S14" s="62"/>
      <c r="T14" s="20" t="s">
        <v>98</v>
      </c>
      <c r="U14" s="20" t="s">
        <v>98</v>
      </c>
      <c r="V14" s="20" t="s">
        <v>98</v>
      </c>
      <c r="W14" s="20" t="s">
        <v>98</v>
      </c>
      <c r="X14" s="20" t="s">
        <v>98</v>
      </c>
      <c r="Y14" s="62"/>
      <c r="Z14" s="62"/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62"/>
      <c r="AH14" s="42"/>
      <c r="AI14" s="26">
        <f t="shared" si="0"/>
        <v>21</v>
      </c>
    </row>
    <row r="15" spans="1:35" s="44" customFormat="1" ht="18.75" customHeight="1" x14ac:dyDescent="0.25">
      <c r="A15" s="45" t="s">
        <v>12</v>
      </c>
      <c r="B15" s="66" t="s">
        <v>53</v>
      </c>
      <c r="C15" s="20" t="s">
        <v>98</v>
      </c>
      <c r="D15" s="62"/>
      <c r="E15" s="62"/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62"/>
      <c r="L15" s="62"/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62"/>
      <c r="S15" s="20" t="s">
        <v>156</v>
      </c>
      <c r="T15" s="20" t="s">
        <v>156</v>
      </c>
      <c r="U15" s="20" t="s">
        <v>156</v>
      </c>
      <c r="V15" s="20" t="s">
        <v>98</v>
      </c>
      <c r="W15" s="20" t="s">
        <v>98</v>
      </c>
      <c r="X15" s="20" t="s">
        <v>98</v>
      </c>
      <c r="Y15" s="62"/>
      <c r="Z15" s="62"/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62"/>
      <c r="AH15" s="42"/>
      <c r="AI15" s="26">
        <f t="shared" si="0"/>
        <v>19</v>
      </c>
    </row>
    <row r="16" spans="1:35" s="44" customFormat="1" ht="18.75" customHeight="1" x14ac:dyDescent="0.25">
      <c r="A16" s="45" t="s">
        <v>13</v>
      </c>
      <c r="B16" s="66" t="s">
        <v>54</v>
      </c>
      <c r="C16" s="20" t="s">
        <v>98</v>
      </c>
      <c r="D16" s="62"/>
      <c r="E16" s="62"/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62"/>
      <c r="L16" s="62"/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62"/>
      <c r="S16" s="62"/>
      <c r="T16" s="20" t="s">
        <v>98</v>
      </c>
      <c r="U16" s="20" t="s">
        <v>98</v>
      </c>
      <c r="V16" s="20" t="s">
        <v>98</v>
      </c>
      <c r="W16" s="20" t="s">
        <v>98</v>
      </c>
      <c r="X16" s="20" t="s">
        <v>98</v>
      </c>
      <c r="Y16" s="62"/>
      <c r="Z16" s="62"/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62"/>
      <c r="AH16" s="42"/>
      <c r="AI16" s="26">
        <f t="shared" si="0"/>
        <v>21</v>
      </c>
    </row>
    <row r="17" spans="1:35" s="44" customFormat="1" ht="18.75" customHeight="1" x14ac:dyDescent="0.25">
      <c r="A17" s="45" t="s">
        <v>14</v>
      </c>
      <c r="B17" s="66" t="s">
        <v>55</v>
      </c>
      <c r="C17" s="20" t="s">
        <v>98</v>
      </c>
      <c r="D17" s="62"/>
      <c r="E17" s="62"/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62"/>
      <c r="L17" s="62"/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62"/>
      <c r="S17" s="62"/>
      <c r="T17" s="20" t="s">
        <v>98</v>
      </c>
      <c r="U17" s="20" t="s">
        <v>98</v>
      </c>
      <c r="V17" s="20" t="s">
        <v>98</v>
      </c>
      <c r="W17" s="20" t="s">
        <v>98</v>
      </c>
      <c r="X17" s="20" t="s">
        <v>98</v>
      </c>
      <c r="Y17" s="62"/>
      <c r="Z17" s="62"/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62"/>
      <c r="AH17" s="42"/>
      <c r="AI17" s="26">
        <f t="shared" si="0"/>
        <v>21</v>
      </c>
    </row>
    <row r="18" spans="1:35" s="44" customFormat="1" ht="18.75" customHeight="1" x14ac:dyDescent="0.25">
      <c r="A18" s="45" t="s">
        <v>15</v>
      </c>
      <c r="B18" s="66" t="s">
        <v>56</v>
      </c>
      <c r="C18" s="20" t="s">
        <v>98</v>
      </c>
      <c r="D18" s="62"/>
      <c r="E18" s="62"/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62"/>
      <c r="L18" s="62"/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62"/>
      <c r="S18" s="62"/>
      <c r="T18" s="20" t="s">
        <v>98</v>
      </c>
      <c r="U18" s="20" t="s">
        <v>98</v>
      </c>
      <c r="V18" s="20" t="s">
        <v>98</v>
      </c>
      <c r="W18" s="20" t="s">
        <v>98</v>
      </c>
      <c r="X18" s="20" t="s">
        <v>98</v>
      </c>
      <c r="Y18" s="62"/>
      <c r="Z18" s="62"/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62"/>
      <c r="AH18" s="42"/>
      <c r="AI18" s="26">
        <f t="shared" si="0"/>
        <v>21</v>
      </c>
    </row>
    <row r="19" spans="1:35" s="44" customFormat="1" ht="18.75" customHeight="1" x14ac:dyDescent="0.25">
      <c r="A19" s="45" t="s">
        <v>16</v>
      </c>
      <c r="B19" s="66" t="s">
        <v>57</v>
      </c>
      <c r="C19" s="20" t="s">
        <v>98</v>
      </c>
      <c r="D19" s="62"/>
      <c r="E19" s="62"/>
      <c r="F19" s="20" t="s">
        <v>98</v>
      </c>
      <c r="G19" s="20" t="s">
        <v>98</v>
      </c>
      <c r="H19" s="20" t="s">
        <v>98</v>
      </c>
      <c r="I19" s="20" t="s">
        <v>98</v>
      </c>
      <c r="J19" s="20" t="s">
        <v>98</v>
      </c>
      <c r="K19" s="62"/>
      <c r="L19" s="62"/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62"/>
      <c r="S19" s="62"/>
      <c r="T19" s="20" t="s">
        <v>98</v>
      </c>
      <c r="U19" s="20" t="s">
        <v>98</v>
      </c>
      <c r="V19" s="20" t="s">
        <v>98</v>
      </c>
      <c r="W19" s="20" t="s">
        <v>98</v>
      </c>
      <c r="X19" s="20" t="s">
        <v>98</v>
      </c>
      <c r="Y19" s="62"/>
      <c r="Z19" s="62"/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62"/>
      <c r="AH19" s="42"/>
      <c r="AI19" s="26">
        <f t="shared" si="0"/>
        <v>21</v>
      </c>
    </row>
    <row r="20" spans="1:35" s="44" customFormat="1" ht="18.75" customHeight="1" x14ac:dyDescent="0.25">
      <c r="A20" s="45" t="s">
        <v>17</v>
      </c>
      <c r="B20" s="66" t="s">
        <v>58</v>
      </c>
      <c r="C20" s="20" t="s">
        <v>98</v>
      </c>
      <c r="D20" s="62"/>
      <c r="E20" s="62"/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62"/>
      <c r="L20" s="62"/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62"/>
      <c r="S20" s="62"/>
      <c r="T20" s="20" t="s">
        <v>98</v>
      </c>
      <c r="U20" s="20" t="s">
        <v>98</v>
      </c>
      <c r="V20" s="20" t="s">
        <v>98</v>
      </c>
      <c r="W20" s="20" t="s">
        <v>98</v>
      </c>
      <c r="X20" s="20" t="s">
        <v>98</v>
      </c>
      <c r="Y20" s="62"/>
      <c r="Z20" s="62"/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62"/>
      <c r="AH20" s="42"/>
      <c r="AI20" s="26">
        <f t="shared" si="0"/>
        <v>21</v>
      </c>
    </row>
    <row r="21" spans="1:35" s="44" customFormat="1" ht="18.75" customHeight="1" x14ac:dyDescent="0.25">
      <c r="A21" s="45" t="s">
        <v>18</v>
      </c>
      <c r="B21" s="66" t="s">
        <v>59</v>
      </c>
      <c r="C21" s="20" t="s">
        <v>98</v>
      </c>
      <c r="D21" s="62"/>
      <c r="E21" s="62"/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62"/>
      <c r="L21" s="62"/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62"/>
      <c r="S21" s="62"/>
      <c r="T21" s="20" t="s">
        <v>98</v>
      </c>
      <c r="U21" s="20" t="s">
        <v>98</v>
      </c>
      <c r="V21" s="20" t="s">
        <v>98</v>
      </c>
      <c r="W21" s="20" t="s">
        <v>98</v>
      </c>
      <c r="X21" s="20" t="s">
        <v>98</v>
      </c>
      <c r="Y21" s="62"/>
      <c r="Z21" s="62"/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62"/>
      <c r="AH21" s="42"/>
      <c r="AI21" s="26">
        <f t="shared" si="0"/>
        <v>21</v>
      </c>
    </row>
    <row r="22" spans="1:35" s="44" customFormat="1" ht="18.75" customHeight="1" x14ac:dyDescent="0.25">
      <c r="A22" s="45" t="s">
        <v>19</v>
      </c>
      <c r="B22" s="66" t="s">
        <v>60</v>
      </c>
      <c r="C22" s="20" t="s">
        <v>98</v>
      </c>
      <c r="D22" s="62"/>
      <c r="E22" s="62"/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62"/>
      <c r="L22" s="62"/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62"/>
      <c r="S22" s="62"/>
      <c r="T22" s="20" t="s">
        <v>98</v>
      </c>
      <c r="U22" s="20" t="s">
        <v>98</v>
      </c>
      <c r="V22" s="20" t="s">
        <v>98</v>
      </c>
      <c r="W22" s="20" t="s">
        <v>98</v>
      </c>
      <c r="X22" s="20" t="s">
        <v>98</v>
      </c>
      <c r="Y22" s="62"/>
      <c r="Z22" s="62"/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62"/>
      <c r="AH22" s="42"/>
      <c r="AI22" s="26">
        <f t="shared" si="0"/>
        <v>21</v>
      </c>
    </row>
    <row r="23" spans="1:35" s="44" customFormat="1" ht="18.75" customHeight="1" x14ac:dyDescent="0.25">
      <c r="A23" s="45" t="s">
        <v>20</v>
      </c>
      <c r="B23" s="66" t="s">
        <v>61</v>
      </c>
      <c r="C23" s="20" t="s">
        <v>98</v>
      </c>
      <c r="D23" s="62"/>
      <c r="E23" s="62"/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62"/>
      <c r="L23" s="62"/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62"/>
      <c r="S23" s="62"/>
      <c r="T23" s="20" t="s">
        <v>98</v>
      </c>
      <c r="U23" s="20" t="s">
        <v>98</v>
      </c>
      <c r="V23" s="20" t="s">
        <v>98</v>
      </c>
      <c r="W23" s="20" t="s">
        <v>98</v>
      </c>
      <c r="X23" s="20" t="s">
        <v>98</v>
      </c>
      <c r="Y23" s="62"/>
      <c r="Z23" s="62"/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62"/>
      <c r="AH23" s="42"/>
      <c r="AI23" s="26">
        <f t="shared" si="0"/>
        <v>21</v>
      </c>
    </row>
    <row r="24" spans="1:35" s="44" customFormat="1" ht="18.75" customHeight="1" x14ac:dyDescent="0.25">
      <c r="A24" s="45" t="s">
        <v>21</v>
      </c>
      <c r="B24" s="66" t="s">
        <v>62</v>
      </c>
      <c r="C24" s="20" t="s">
        <v>98</v>
      </c>
      <c r="D24" s="62"/>
      <c r="E24" s="62"/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62"/>
      <c r="L24" s="62"/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62"/>
      <c r="S24" s="62"/>
      <c r="T24" s="20" t="s">
        <v>98</v>
      </c>
      <c r="U24" s="20" t="s">
        <v>98</v>
      </c>
      <c r="V24" s="20" t="s">
        <v>98</v>
      </c>
      <c r="W24" s="20" t="s">
        <v>98</v>
      </c>
      <c r="X24" s="20" t="s">
        <v>98</v>
      </c>
      <c r="Y24" s="62"/>
      <c r="Z24" s="62"/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62"/>
      <c r="AH24" s="42"/>
      <c r="AI24" s="26">
        <f t="shared" si="0"/>
        <v>21</v>
      </c>
    </row>
    <row r="25" spans="1:35" s="44" customFormat="1" ht="18.75" customHeight="1" x14ac:dyDescent="0.25">
      <c r="A25" s="45" t="s">
        <v>22</v>
      </c>
      <c r="B25" s="66" t="s">
        <v>63</v>
      </c>
      <c r="C25" s="20" t="s">
        <v>98</v>
      </c>
      <c r="D25" s="62"/>
      <c r="E25" s="62"/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62"/>
      <c r="L25" s="62"/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62"/>
      <c r="S25" s="62"/>
      <c r="T25" s="20" t="s">
        <v>98</v>
      </c>
      <c r="U25" s="20" t="s">
        <v>98</v>
      </c>
      <c r="V25" s="20" t="s">
        <v>98</v>
      </c>
      <c r="W25" s="20" t="s">
        <v>98</v>
      </c>
      <c r="X25" s="20" t="s">
        <v>98</v>
      </c>
      <c r="Y25" s="62"/>
      <c r="Z25" s="62"/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62"/>
      <c r="AH25" s="42"/>
      <c r="AI25" s="26">
        <f t="shared" si="0"/>
        <v>21</v>
      </c>
    </row>
    <row r="26" spans="1:35" s="44" customFormat="1" ht="25.5" customHeight="1" x14ac:dyDescent="0.25">
      <c r="A26" s="45" t="s">
        <v>23</v>
      </c>
      <c r="B26" s="66" t="s">
        <v>64</v>
      </c>
      <c r="C26" s="20" t="s">
        <v>98</v>
      </c>
      <c r="D26" s="62"/>
      <c r="E26" s="62"/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62"/>
      <c r="L26" s="62"/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62"/>
      <c r="S26" s="62"/>
      <c r="T26" s="20" t="s">
        <v>98</v>
      </c>
      <c r="U26" s="20" t="s">
        <v>98</v>
      </c>
      <c r="V26" s="20" t="s">
        <v>98</v>
      </c>
      <c r="W26" s="20" t="s">
        <v>98</v>
      </c>
      <c r="X26" s="20" t="s">
        <v>98</v>
      </c>
      <c r="Y26" s="62"/>
      <c r="Z26" s="62"/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62"/>
      <c r="AH26" s="42"/>
      <c r="AI26" s="26">
        <f t="shared" si="0"/>
        <v>21</v>
      </c>
    </row>
    <row r="27" spans="1:35" s="44" customFormat="1" ht="18.75" customHeight="1" x14ac:dyDescent="0.25">
      <c r="A27" s="45" t="s">
        <v>24</v>
      </c>
      <c r="B27" s="66" t="s">
        <v>65</v>
      </c>
      <c r="C27" s="20" t="s">
        <v>98</v>
      </c>
      <c r="D27" s="62"/>
      <c r="E27" s="62"/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62"/>
      <c r="L27" s="62"/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62"/>
      <c r="AH27" s="42"/>
      <c r="AI27" s="26">
        <f t="shared" si="0"/>
        <v>21</v>
      </c>
    </row>
    <row r="28" spans="1:35" s="44" customFormat="1" ht="18.75" customHeight="1" x14ac:dyDescent="0.25">
      <c r="A28" s="45" t="s">
        <v>25</v>
      </c>
      <c r="B28" s="66" t="s">
        <v>66</v>
      </c>
      <c r="C28" s="20" t="s">
        <v>98</v>
      </c>
      <c r="D28" s="62"/>
      <c r="E28" s="62"/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62"/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156</v>
      </c>
      <c r="T28" s="20" t="s">
        <v>156</v>
      </c>
      <c r="U28" s="20" t="s">
        <v>156</v>
      </c>
      <c r="V28" s="20" t="s">
        <v>98</v>
      </c>
      <c r="W28" s="20" t="s">
        <v>98</v>
      </c>
      <c r="X28" s="20" t="s">
        <v>98</v>
      </c>
      <c r="Y28" s="62"/>
      <c r="Z28" s="62"/>
      <c r="AA28" s="20" t="s">
        <v>98</v>
      </c>
      <c r="AB28" s="20" t="s">
        <v>98</v>
      </c>
      <c r="AC28" s="20" t="s">
        <v>98</v>
      </c>
      <c r="AD28" s="20" t="s">
        <v>98</v>
      </c>
      <c r="AE28" s="20" t="s">
        <v>98</v>
      </c>
      <c r="AF28" s="62"/>
      <c r="AG28" s="62"/>
      <c r="AH28" s="42"/>
      <c r="AI28" s="26">
        <f t="shared" si="0"/>
        <v>19</v>
      </c>
    </row>
    <row r="29" spans="1:35" s="44" customFormat="1" ht="24" customHeight="1" x14ac:dyDescent="0.25">
      <c r="A29" s="45" t="s">
        <v>26</v>
      </c>
      <c r="B29" s="66" t="s">
        <v>78</v>
      </c>
      <c r="C29" s="20" t="s">
        <v>98</v>
      </c>
      <c r="D29" s="20" t="s">
        <v>98</v>
      </c>
      <c r="E29" s="62"/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62"/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20" t="s">
        <v>98</v>
      </c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62"/>
      <c r="AH29" s="42"/>
      <c r="AI29" s="26">
        <f>COUNTIF(D29:AG29,"X")</f>
        <v>25</v>
      </c>
    </row>
    <row r="30" spans="1:35" s="44" customFormat="1" ht="24" customHeight="1" x14ac:dyDescent="0.25">
      <c r="A30" s="45" t="s">
        <v>27</v>
      </c>
      <c r="B30" s="66" t="s">
        <v>211</v>
      </c>
      <c r="C30" s="20" t="s">
        <v>98</v>
      </c>
      <c r="D30" s="20" t="s">
        <v>98</v>
      </c>
      <c r="E30" s="62"/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156</v>
      </c>
      <c r="T30" s="20" t="s">
        <v>156</v>
      </c>
      <c r="U30" s="20" t="s">
        <v>156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20" t="s">
        <v>98</v>
      </c>
      <c r="AB30" s="20" t="s">
        <v>98</v>
      </c>
      <c r="AC30" s="20" t="s">
        <v>98</v>
      </c>
      <c r="AD30" s="20" t="s">
        <v>98</v>
      </c>
      <c r="AE30" s="40" t="s">
        <v>202</v>
      </c>
      <c r="AF30" s="62"/>
      <c r="AG30" s="62"/>
      <c r="AH30" s="42"/>
      <c r="AI30" s="26">
        <v>21.5</v>
      </c>
    </row>
    <row r="31" spans="1:35" s="44" customFormat="1" ht="19.5" customHeight="1" x14ac:dyDescent="0.25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 t="s">
        <v>205</v>
      </c>
      <c r="AH31" s="42"/>
      <c r="AI31" s="26">
        <f t="shared" ref="AI31" si="1">COUNTIF(C31:AG31,"X")</f>
        <v>0</v>
      </c>
    </row>
    <row r="33" spans="1:35" x14ac:dyDescent="0.25">
      <c r="B33" s="67" t="s">
        <v>86</v>
      </c>
      <c r="C33" s="15" t="s">
        <v>91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129"/>
      <c r="B37" s="129"/>
      <c r="C37" s="129"/>
      <c r="D37" s="129"/>
      <c r="E37" s="129"/>
      <c r="F37" s="129"/>
      <c r="G37" s="129"/>
      <c r="H37" s="129"/>
      <c r="I37" s="129"/>
      <c r="P37" s="127" t="s">
        <v>217</v>
      </c>
      <c r="Q37" s="127"/>
      <c r="R37" s="127"/>
      <c r="S37" s="127"/>
      <c r="T37" s="127"/>
      <c r="U37" s="127"/>
      <c r="V37" s="127"/>
      <c r="W37" s="127"/>
      <c r="X37" s="127"/>
      <c r="Y37" s="127"/>
      <c r="Z37" s="127"/>
      <c r="AA37" s="127"/>
      <c r="AB37" s="127"/>
      <c r="AC37" s="127"/>
      <c r="AD37" s="127"/>
      <c r="AE37" s="127"/>
      <c r="AF37" s="127"/>
      <c r="AG37" s="127"/>
      <c r="AH37" s="127"/>
      <c r="AI37" s="127"/>
    </row>
    <row r="38" spans="1:35" ht="16.5" x14ac:dyDescent="0.25">
      <c r="A38" s="128" t="s">
        <v>104</v>
      </c>
      <c r="B38" s="128"/>
      <c r="C38" s="128"/>
      <c r="D38" s="128"/>
      <c r="E38" s="128"/>
      <c r="F38" s="128"/>
      <c r="G38" s="128"/>
      <c r="H38" s="128"/>
      <c r="I38" s="128"/>
      <c r="R38" s="128" t="s">
        <v>103</v>
      </c>
      <c r="S38" s="128"/>
      <c r="T38" s="128"/>
      <c r="U38" s="128"/>
      <c r="V38" s="128"/>
      <c r="W38" s="128"/>
      <c r="X38" s="128"/>
      <c r="Y38" s="128"/>
      <c r="Z38" s="128"/>
      <c r="AA38" s="128"/>
      <c r="AB38" s="128"/>
      <c r="AC38" s="128"/>
      <c r="AD38" s="128"/>
      <c r="AE38" s="128"/>
      <c r="AF38" s="128"/>
      <c r="AG38" s="128"/>
      <c r="AH38" s="128"/>
      <c r="AI38" s="128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128" t="s">
        <v>211</v>
      </c>
      <c r="B45" s="128"/>
      <c r="C45" s="128"/>
      <c r="D45" s="128"/>
      <c r="E45" s="128"/>
      <c r="F45" s="128"/>
      <c r="G45" s="128"/>
      <c r="H45" s="128"/>
      <c r="I45" s="128"/>
      <c r="R45" s="128" t="s">
        <v>50</v>
      </c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8"/>
      <c r="AE45" s="128"/>
      <c r="AF45" s="128"/>
      <c r="AG45" s="128"/>
      <c r="AH45" s="128"/>
      <c r="AI45" s="128"/>
    </row>
  </sheetData>
  <mergeCells count="17"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  <mergeCell ref="A5:AI5"/>
    <mergeCell ref="A1:M1"/>
    <mergeCell ref="S1:AI1"/>
    <mergeCell ref="A2:M2"/>
    <mergeCell ref="S2:AI2"/>
    <mergeCell ref="A3:M3"/>
  </mergeCells>
  <pageMargins left="0.2" right="0" top="0.25" bottom="0.25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19" workbookViewId="0">
      <selection activeCell="R40" sqref="R40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3" width="3.28515625" style="15" customWidth="1"/>
    <col min="34" max="34" width="15.42578125" style="15" hidden="1" customWidth="1"/>
    <col min="35" max="35" width="12.140625" style="18" customWidth="1"/>
    <col min="36" max="16384" width="9.140625" style="15"/>
  </cols>
  <sheetData>
    <row r="1" spans="1:35" ht="16.5" x14ac:dyDescent="0.25">
      <c r="A1" s="134" t="s">
        <v>135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S1" s="132" t="s">
        <v>101</v>
      </c>
      <c r="T1" s="132"/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  <c r="AI1" s="132"/>
    </row>
    <row r="2" spans="1:35" ht="16.5" x14ac:dyDescent="0.25">
      <c r="A2" s="134" t="s">
        <v>141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S2" s="133" t="s">
        <v>6</v>
      </c>
      <c r="T2" s="133"/>
      <c r="U2" s="133"/>
      <c r="V2" s="133"/>
      <c r="W2" s="133"/>
      <c r="X2" s="133"/>
      <c r="Y2" s="133"/>
      <c r="Z2" s="133"/>
      <c r="AA2" s="133"/>
      <c r="AB2" s="133"/>
      <c r="AC2" s="133"/>
      <c r="AD2" s="133"/>
      <c r="AE2" s="133"/>
      <c r="AF2" s="133"/>
      <c r="AG2" s="133"/>
      <c r="AH2" s="133"/>
      <c r="AI2" s="133"/>
    </row>
    <row r="3" spans="1:35" ht="16.5" x14ac:dyDescent="0.25">
      <c r="A3" s="133" t="s">
        <v>140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</row>
    <row r="4" spans="1:35" ht="9" customHeight="1" x14ac:dyDescent="0.25"/>
    <row r="5" spans="1:35" s="21" customFormat="1" ht="19.5" x14ac:dyDescent="0.3">
      <c r="A5" s="135" t="s">
        <v>46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  <c r="AH5" s="135"/>
      <c r="AI5" s="135"/>
    </row>
    <row r="6" spans="1:35" s="21" customFormat="1" ht="19.5" x14ac:dyDescent="0.3">
      <c r="A6" s="136" t="s">
        <v>218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6"/>
      <c r="AF6" s="136"/>
      <c r="AG6" s="136"/>
      <c r="AH6" s="136"/>
      <c r="AI6" s="136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37" t="s">
        <v>0</v>
      </c>
      <c r="B8" s="142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140" t="s">
        <v>206</v>
      </c>
      <c r="AI8" s="137" t="s">
        <v>45</v>
      </c>
    </row>
    <row r="9" spans="1:35" s="44" customFormat="1" ht="28.5" customHeight="1" x14ac:dyDescent="0.25">
      <c r="A9" s="138"/>
      <c r="B9" s="143"/>
      <c r="C9" s="20" t="s">
        <v>38</v>
      </c>
      <c r="D9" s="20" t="s">
        <v>39</v>
      </c>
      <c r="E9" s="20" t="s">
        <v>40</v>
      </c>
      <c r="F9" s="20" t="s">
        <v>41</v>
      </c>
      <c r="G9" s="20" t="s">
        <v>42</v>
      </c>
      <c r="H9" s="62" t="s">
        <v>43</v>
      </c>
      <c r="I9" s="6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62" t="s">
        <v>43</v>
      </c>
      <c r="P9" s="6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62" t="s">
        <v>43</v>
      </c>
      <c r="W9" s="6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62" t="s">
        <v>43</v>
      </c>
      <c r="AD9" s="62" t="s">
        <v>44</v>
      </c>
      <c r="AE9" s="20" t="s">
        <v>38</v>
      </c>
      <c r="AF9" s="20" t="s">
        <v>39</v>
      </c>
      <c r="AG9" s="20" t="s">
        <v>40</v>
      </c>
      <c r="AH9" s="141"/>
      <c r="AI9" s="138"/>
    </row>
    <row r="10" spans="1:35" s="44" customFormat="1" ht="21" customHeight="1" x14ac:dyDescent="0.25">
      <c r="A10" s="45" t="s">
        <v>7</v>
      </c>
      <c r="B10" s="66" t="s">
        <v>48</v>
      </c>
      <c r="C10" s="20" t="s">
        <v>98</v>
      </c>
      <c r="D10" s="20" t="s">
        <v>98</v>
      </c>
      <c r="E10" s="20" t="s">
        <v>98</v>
      </c>
      <c r="F10" s="20" t="s">
        <v>98</v>
      </c>
      <c r="G10" s="20" t="s">
        <v>98</v>
      </c>
      <c r="H10" s="62"/>
      <c r="I10" s="6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62"/>
      <c r="P10" s="6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62"/>
      <c r="W10" s="6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62"/>
      <c r="AD10" s="6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23</v>
      </c>
    </row>
    <row r="11" spans="1:35" s="44" customFormat="1" ht="21" customHeight="1" x14ac:dyDescent="0.25">
      <c r="A11" s="45" t="s">
        <v>8</v>
      </c>
      <c r="B11" s="66" t="s">
        <v>49</v>
      </c>
      <c r="C11" s="20" t="s">
        <v>98</v>
      </c>
      <c r="D11" s="20" t="s">
        <v>98</v>
      </c>
      <c r="E11" s="20" t="s">
        <v>98</v>
      </c>
      <c r="F11" s="20" t="s">
        <v>98</v>
      </c>
      <c r="G11" s="20" t="s">
        <v>98</v>
      </c>
      <c r="H11" s="62"/>
      <c r="I11" s="6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62"/>
      <c r="P11" s="6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62"/>
      <c r="W11" s="6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62"/>
      <c r="AD11" s="62"/>
      <c r="AE11" s="20" t="s">
        <v>98</v>
      </c>
      <c r="AF11" s="20" t="s">
        <v>98</v>
      </c>
      <c r="AG11" s="20" t="s">
        <v>98</v>
      </c>
      <c r="AH11" s="42"/>
      <c r="AI11" s="26">
        <f t="shared" ref="AI11:AI30" si="0">COUNTIF(C11:AG11,"X")</f>
        <v>23</v>
      </c>
    </row>
    <row r="12" spans="1:35" s="44" customFormat="1" ht="21" customHeight="1" x14ac:dyDescent="0.25">
      <c r="A12" s="45" t="s">
        <v>9</v>
      </c>
      <c r="B12" s="66" t="s">
        <v>50</v>
      </c>
      <c r="C12" s="20" t="s">
        <v>98</v>
      </c>
      <c r="D12" s="20" t="s">
        <v>98</v>
      </c>
      <c r="E12" s="20" t="s">
        <v>98</v>
      </c>
      <c r="F12" s="20" t="s">
        <v>98</v>
      </c>
      <c r="G12" s="20" t="s">
        <v>98</v>
      </c>
      <c r="H12" s="62"/>
      <c r="I12" s="6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62"/>
      <c r="P12" s="6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62"/>
      <c r="W12" s="6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62"/>
      <c r="AD12" s="62"/>
      <c r="AE12" s="20" t="s">
        <v>98</v>
      </c>
      <c r="AF12" s="20" t="s">
        <v>98</v>
      </c>
      <c r="AG12" s="20" t="s">
        <v>98</v>
      </c>
      <c r="AH12" s="42"/>
      <c r="AI12" s="26">
        <f t="shared" si="0"/>
        <v>23</v>
      </c>
    </row>
    <row r="13" spans="1:35" s="44" customFormat="1" ht="21" customHeight="1" x14ac:dyDescent="0.25">
      <c r="A13" s="45" t="s">
        <v>10</v>
      </c>
      <c r="B13" s="66" t="s">
        <v>51</v>
      </c>
      <c r="C13" s="20"/>
      <c r="D13" s="20"/>
      <c r="E13" s="20"/>
      <c r="F13" s="20"/>
      <c r="G13" s="20"/>
      <c r="H13" s="62"/>
      <c r="I13" s="62"/>
      <c r="J13" s="20"/>
      <c r="K13" s="20"/>
      <c r="L13" s="20"/>
      <c r="M13" s="20"/>
      <c r="N13" s="20"/>
      <c r="O13" s="62"/>
      <c r="P13" s="62"/>
      <c r="Q13" s="20"/>
      <c r="R13" s="20"/>
      <c r="S13" s="20"/>
      <c r="T13" s="20"/>
      <c r="U13" s="20"/>
      <c r="V13" s="62"/>
      <c r="W13" s="62"/>
      <c r="X13" s="20"/>
      <c r="Y13" s="20"/>
      <c r="Z13" s="20"/>
      <c r="AA13" s="20"/>
      <c r="AB13" s="20"/>
      <c r="AC13" s="62"/>
      <c r="AD13" s="62"/>
      <c r="AE13" s="20" t="s">
        <v>98</v>
      </c>
      <c r="AF13" s="20" t="s">
        <v>98</v>
      </c>
      <c r="AG13" s="20" t="s">
        <v>98</v>
      </c>
      <c r="AH13" s="42"/>
      <c r="AI13" s="26">
        <f t="shared" si="0"/>
        <v>3</v>
      </c>
    </row>
    <row r="14" spans="1:35" s="44" customFormat="1" ht="21" customHeight="1" x14ac:dyDescent="0.25">
      <c r="A14" s="45" t="s">
        <v>11</v>
      </c>
      <c r="B14" s="66" t="s">
        <v>52</v>
      </c>
      <c r="C14" s="20"/>
      <c r="D14" s="20"/>
      <c r="E14" s="20"/>
      <c r="F14" s="20"/>
      <c r="G14" s="20"/>
      <c r="H14" s="62"/>
      <c r="I14" s="62"/>
      <c r="J14" s="20"/>
      <c r="K14" s="20"/>
      <c r="L14" s="20"/>
      <c r="M14" s="20"/>
      <c r="N14" s="20"/>
      <c r="O14" s="62"/>
      <c r="P14" s="62"/>
      <c r="Q14" s="20"/>
      <c r="R14" s="20"/>
      <c r="S14" s="20"/>
      <c r="T14" s="20"/>
      <c r="U14" s="20"/>
      <c r="V14" s="62"/>
      <c r="W14" s="62"/>
      <c r="X14" s="20"/>
      <c r="Y14" s="20"/>
      <c r="Z14" s="20"/>
      <c r="AA14" s="20"/>
      <c r="AB14" s="20"/>
      <c r="AC14" s="62"/>
      <c r="AD14" s="62"/>
      <c r="AE14" s="20" t="s">
        <v>98</v>
      </c>
      <c r="AF14" s="20" t="s">
        <v>98</v>
      </c>
      <c r="AG14" s="20" t="s">
        <v>98</v>
      </c>
      <c r="AH14" s="42"/>
      <c r="AI14" s="26">
        <f t="shared" si="0"/>
        <v>3</v>
      </c>
    </row>
    <row r="15" spans="1:35" s="44" customFormat="1" ht="21" customHeight="1" x14ac:dyDescent="0.25">
      <c r="A15" s="45" t="s">
        <v>12</v>
      </c>
      <c r="B15" s="66" t="s">
        <v>53</v>
      </c>
      <c r="C15" s="20"/>
      <c r="D15" s="20"/>
      <c r="E15" s="20"/>
      <c r="F15" s="20"/>
      <c r="G15" s="20"/>
      <c r="H15" s="62"/>
      <c r="I15" s="62"/>
      <c r="J15" s="20"/>
      <c r="K15" s="20"/>
      <c r="L15" s="20"/>
      <c r="M15" s="20"/>
      <c r="N15" s="20"/>
      <c r="O15" s="62"/>
      <c r="P15" s="62"/>
      <c r="Q15" s="20"/>
      <c r="R15" s="20"/>
      <c r="S15" s="20"/>
      <c r="T15" s="20"/>
      <c r="U15" s="20"/>
      <c r="V15" s="62"/>
      <c r="W15" s="62"/>
      <c r="X15" s="20"/>
      <c r="Y15" s="20"/>
      <c r="Z15" s="20"/>
      <c r="AA15" s="20"/>
      <c r="AB15" s="20"/>
      <c r="AC15" s="62"/>
      <c r="AD15" s="62"/>
      <c r="AE15" s="20" t="s">
        <v>98</v>
      </c>
      <c r="AF15" s="20" t="s">
        <v>98</v>
      </c>
      <c r="AG15" s="20" t="s">
        <v>98</v>
      </c>
      <c r="AH15" s="42"/>
      <c r="AI15" s="26">
        <f t="shared" si="0"/>
        <v>3</v>
      </c>
    </row>
    <row r="16" spans="1:35" s="44" customFormat="1" ht="21" customHeight="1" x14ac:dyDescent="0.25">
      <c r="A16" s="45" t="s">
        <v>13</v>
      </c>
      <c r="B16" s="66" t="s">
        <v>54</v>
      </c>
      <c r="C16" s="20"/>
      <c r="D16" s="20"/>
      <c r="E16" s="20"/>
      <c r="F16" s="20"/>
      <c r="G16" s="20"/>
      <c r="H16" s="62"/>
      <c r="I16" s="62"/>
      <c r="J16" s="20"/>
      <c r="K16" s="20"/>
      <c r="L16" s="20"/>
      <c r="M16" s="20"/>
      <c r="N16" s="20"/>
      <c r="O16" s="62"/>
      <c r="P16" s="62"/>
      <c r="Q16" s="20"/>
      <c r="R16" s="20"/>
      <c r="S16" s="20"/>
      <c r="T16" s="20"/>
      <c r="U16" s="20"/>
      <c r="V16" s="62"/>
      <c r="W16" s="62"/>
      <c r="X16" s="20"/>
      <c r="Y16" s="20"/>
      <c r="Z16" s="20"/>
      <c r="AA16" s="20"/>
      <c r="AB16" s="20"/>
      <c r="AC16" s="62"/>
      <c r="AD16" s="62"/>
      <c r="AE16" s="20" t="s">
        <v>98</v>
      </c>
      <c r="AF16" s="20" t="s">
        <v>98</v>
      </c>
      <c r="AG16" s="20" t="s">
        <v>98</v>
      </c>
      <c r="AH16" s="42"/>
      <c r="AI16" s="26">
        <f t="shared" si="0"/>
        <v>3</v>
      </c>
    </row>
    <row r="17" spans="1:35" s="44" customFormat="1" ht="21" customHeight="1" x14ac:dyDescent="0.25">
      <c r="A17" s="45" t="s">
        <v>14</v>
      </c>
      <c r="B17" s="66" t="s">
        <v>55</v>
      </c>
      <c r="C17" s="20"/>
      <c r="D17" s="20"/>
      <c r="E17" s="20"/>
      <c r="F17" s="20"/>
      <c r="G17" s="20"/>
      <c r="H17" s="62"/>
      <c r="I17" s="62"/>
      <c r="J17" s="20"/>
      <c r="K17" s="20"/>
      <c r="L17" s="20"/>
      <c r="M17" s="20"/>
      <c r="N17" s="20"/>
      <c r="O17" s="62"/>
      <c r="P17" s="62"/>
      <c r="Q17" s="20"/>
      <c r="R17" s="20"/>
      <c r="S17" s="20"/>
      <c r="T17" s="20"/>
      <c r="U17" s="20"/>
      <c r="V17" s="62"/>
      <c r="W17" s="62"/>
      <c r="X17" s="20"/>
      <c r="Y17" s="20"/>
      <c r="Z17" s="20"/>
      <c r="AA17" s="20"/>
      <c r="AB17" s="20"/>
      <c r="AC17" s="62"/>
      <c r="AD17" s="62"/>
      <c r="AE17" s="20" t="s">
        <v>98</v>
      </c>
      <c r="AF17" s="20" t="s">
        <v>98</v>
      </c>
      <c r="AG17" s="20" t="s">
        <v>98</v>
      </c>
      <c r="AH17" s="42"/>
      <c r="AI17" s="26">
        <f t="shared" si="0"/>
        <v>3</v>
      </c>
    </row>
    <row r="18" spans="1:35" s="44" customFormat="1" ht="21" customHeight="1" x14ac:dyDescent="0.25">
      <c r="A18" s="45" t="s">
        <v>15</v>
      </c>
      <c r="B18" s="66" t="s">
        <v>56</v>
      </c>
      <c r="C18" s="20"/>
      <c r="D18" s="20"/>
      <c r="E18" s="20"/>
      <c r="F18" s="20"/>
      <c r="G18" s="20"/>
      <c r="H18" s="62"/>
      <c r="I18" s="62"/>
      <c r="J18" s="20"/>
      <c r="K18" s="20"/>
      <c r="L18" s="20"/>
      <c r="M18" s="20"/>
      <c r="N18" s="20"/>
      <c r="O18" s="62"/>
      <c r="P18" s="62"/>
      <c r="Q18" s="20"/>
      <c r="R18" s="20"/>
      <c r="S18" s="20"/>
      <c r="T18" s="20"/>
      <c r="U18" s="20"/>
      <c r="V18" s="62"/>
      <c r="W18" s="62"/>
      <c r="X18" s="20"/>
      <c r="Y18" s="20"/>
      <c r="Z18" s="20"/>
      <c r="AA18" s="20"/>
      <c r="AB18" s="20"/>
      <c r="AC18" s="62"/>
      <c r="AD18" s="62"/>
      <c r="AE18" s="20" t="s">
        <v>98</v>
      </c>
      <c r="AF18" s="20" t="s">
        <v>98</v>
      </c>
      <c r="AG18" s="20" t="s">
        <v>98</v>
      </c>
      <c r="AH18" s="42"/>
      <c r="AI18" s="26">
        <f t="shared" si="0"/>
        <v>3</v>
      </c>
    </row>
    <row r="19" spans="1:35" s="44" customFormat="1" ht="21" customHeight="1" x14ac:dyDescent="0.25">
      <c r="A19" s="45" t="s">
        <v>16</v>
      </c>
      <c r="B19" s="66" t="s">
        <v>57</v>
      </c>
      <c r="C19" s="20"/>
      <c r="D19" s="20"/>
      <c r="E19" s="20"/>
      <c r="F19" s="20"/>
      <c r="G19" s="20"/>
      <c r="H19" s="62"/>
      <c r="I19" s="62"/>
      <c r="J19" s="20"/>
      <c r="K19" s="20"/>
      <c r="L19" s="20"/>
      <c r="M19" s="20"/>
      <c r="N19" s="20"/>
      <c r="O19" s="62"/>
      <c r="P19" s="62"/>
      <c r="Q19" s="20"/>
      <c r="R19" s="20"/>
      <c r="S19" s="20"/>
      <c r="T19" s="20"/>
      <c r="U19" s="20"/>
      <c r="V19" s="62"/>
      <c r="W19" s="62"/>
      <c r="X19" s="20"/>
      <c r="Y19" s="20"/>
      <c r="Z19" s="20"/>
      <c r="AA19" s="20"/>
      <c r="AB19" s="20"/>
      <c r="AC19" s="62"/>
      <c r="AD19" s="62"/>
      <c r="AE19" s="20" t="s">
        <v>98</v>
      </c>
      <c r="AF19" s="20" t="s">
        <v>98</v>
      </c>
      <c r="AG19" s="20" t="s">
        <v>98</v>
      </c>
      <c r="AH19" s="42"/>
      <c r="AI19" s="26">
        <f t="shared" si="0"/>
        <v>3</v>
      </c>
    </row>
    <row r="20" spans="1:35" s="44" customFormat="1" ht="21" customHeight="1" x14ac:dyDescent="0.25">
      <c r="A20" s="45" t="s">
        <v>17</v>
      </c>
      <c r="B20" s="66" t="s">
        <v>58</v>
      </c>
      <c r="C20" s="20"/>
      <c r="D20" s="20"/>
      <c r="E20" s="20"/>
      <c r="F20" s="20"/>
      <c r="G20" s="20"/>
      <c r="H20" s="62"/>
      <c r="I20" s="62"/>
      <c r="J20" s="20"/>
      <c r="K20" s="20"/>
      <c r="L20" s="20"/>
      <c r="M20" s="20"/>
      <c r="N20" s="20"/>
      <c r="O20" s="62"/>
      <c r="P20" s="62"/>
      <c r="Q20" s="20"/>
      <c r="R20" s="20"/>
      <c r="S20" s="20"/>
      <c r="T20" s="20"/>
      <c r="U20" s="20"/>
      <c r="V20" s="62"/>
      <c r="W20" s="62"/>
      <c r="X20" s="20"/>
      <c r="Y20" s="20"/>
      <c r="Z20" s="20"/>
      <c r="AA20" s="20"/>
      <c r="AB20" s="20"/>
      <c r="AC20" s="62"/>
      <c r="AD20" s="62"/>
      <c r="AE20" s="20" t="s">
        <v>98</v>
      </c>
      <c r="AF20" s="20" t="s">
        <v>98</v>
      </c>
      <c r="AG20" s="20" t="s">
        <v>98</v>
      </c>
      <c r="AH20" s="42"/>
      <c r="AI20" s="26">
        <f t="shared" si="0"/>
        <v>3</v>
      </c>
    </row>
    <row r="21" spans="1:35" s="44" customFormat="1" ht="21" customHeight="1" x14ac:dyDescent="0.25">
      <c r="A21" s="45" t="s">
        <v>18</v>
      </c>
      <c r="B21" s="66" t="s">
        <v>59</v>
      </c>
      <c r="C21" s="20"/>
      <c r="D21" s="20"/>
      <c r="E21" s="20"/>
      <c r="F21" s="20"/>
      <c r="G21" s="20"/>
      <c r="H21" s="62"/>
      <c r="I21" s="62"/>
      <c r="J21" s="20"/>
      <c r="K21" s="20"/>
      <c r="L21" s="20"/>
      <c r="M21" s="20"/>
      <c r="N21" s="20"/>
      <c r="O21" s="62"/>
      <c r="P21" s="62"/>
      <c r="Q21" s="20"/>
      <c r="R21" s="20"/>
      <c r="S21" s="20"/>
      <c r="T21" s="20"/>
      <c r="U21" s="20"/>
      <c r="V21" s="62"/>
      <c r="W21" s="62"/>
      <c r="X21" s="20"/>
      <c r="Y21" s="20"/>
      <c r="Z21" s="20"/>
      <c r="AA21" s="20"/>
      <c r="AB21" s="20"/>
      <c r="AC21" s="62"/>
      <c r="AD21" s="62"/>
      <c r="AE21" s="20" t="s">
        <v>98</v>
      </c>
      <c r="AF21" s="20" t="s">
        <v>98</v>
      </c>
      <c r="AG21" s="20" t="s">
        <v>98</v>
      </c>
      <c r="AH21" s="42"/>
      <c r="AI21" s="26">
        <f t="shared" si="0"/>
        <v>3</v>
      </c>
    </row>
    <row r="22" spans="1:35" s="44" customFormat="1" ht="21" customHeight="1" x14ac:dyDescent="0.25">
      <c r="A22" s="45" t="s">
        <v>19</v>
      </c>
      <c r="B22" s="66" t="s">
        <v>60</v>
      </c>
      <c r="C22" s="20"/>
      <c r="D22" s="20"/>
      <c r="E22" s="20"/>
      <c r="F22" s="20"/>
      <c r="G22" s="20"/>
      <c r="H22" s="62"/>
      <c r="I22" s="62"/>
      <c r="J22" s="20"/>
      <c r="K22" s="20"/>
      <c r="L22" s="20"/>
      <c r="M22" s="20"/>
      <c r="N22" s="20"/>
      <c r="O22" s="62"/>
      <c r="P22" s="62"/>
      <c r="Q22" s="20"/>
      <c r="R22" s="20"/>
      <c r="S22" s="20"/>
      <c r="T22" s="20"/>
      <c r="U22" s="20"/>
      <c r="V22" s="62"/>
      <c r="W22" s="62"/>
      <c r="X22" s="20"/>
      <c r="Y22" s="20"/>
      <c r="Z22" s="20"/>
      <c r="AA22" s="20"/>
      <c r="AB22" s="20"/>
      <c r="AC22" s="62"/>
      <c r="AD22" s="62"/>
      <c r="AE22" s="20" t="s">
        <v>98</v>
      </c>
      <c r="AF22" s="20" t="s">
        <v>98</v>
      </c>
      <c r="AG22" s="20" t="s">
        <v>98</v>
      </c>
      <c r="AH22" s="42"/>
      <c r="AI22" s="26">
        <f t="shared" si="0"/>
        <v>3</v>
      </c>
    </row>
    <row r="23" spans="1:35" s="44" customFormat="1" ht="21" customHeight="1" x14ac:dyDescent="0.25">
      <c r="A23" s="45" t="s">
        <v>20</v>
      </c>
      <c r="B23" s="66" t="s">
        <v>61</v>
      </c>
      <c r="C23" s="20"/>
      <c r="D23" s="20"/>
      <c r="E23" s="20"/>
      <c r="F23" s="20"/>
      <c r="G23" s="20"/>
      <c r="H23" s="62"/>
      <c r="I23" s="62"/>
      <c r="J23" s="20"/>
      <c r="K23" s="20"/>
      <c r="L23" s="20"/>
      <c r="M23" s="20"/>
      <c r="N23" s="20"/>
      <c r="O23" s="62"/>
      <c r="P23" s="62"/>
      <c r="Q23" s="20"/>
      <c r="R23" s="20"/>
      <c r="S23" s="20"/>
      <c r="T23" s="20"/>
      <c r="U23" s="20"/>
      <c r="V23" s="62"/>
      <c r="W23" s="62"/>
      <c r="X23" s="20"/>
      <c r="Y23" s="20"/>
      <c r="Z23" s="20"/>
      <c r="AA23" s="20"/>
      <c r="AB23" s="20"/>
      <c r="AC23" s="62"/>
      <c r="AD23" s="62"/>
      <c r="AE23" s="20" t="s">
        <v>98</v>
      </c>
      <c r="AF23" s="20" t="s">
        <v>98</v>
      </c>
      <c r="AG23" s="20" t="s">
        <v>98</v>
      </c>
      <c r="AH23" s="42"/>
      <c r="AI23" s="26">
        <f t="shared" si="0"/>
        <v>3</v>
      </c>
    </row>
    <row r="24" spans="1:35" s="44" customFormat="1" ht="21" customHeight="1" x14ac:dyDescent="0.25">
      <c r="A24" s="45" t="s">
        <v>21</v>
      </c>
      <c r="B24" s="66" t="s">
        <v>62</v>
      </c>
      <c r="C24" s="20"/>
      <c r="D24" s="20"/>
      <c r="E24" s="20"/>
      <c r="F24" s="20"/>
      <c r="G24" s="20"/>
      <c r="H24" s="62"/>
      <c r="I24" s="62"/>
      <c r="J24" s="20"/>
      <c r="K24" s="20"/>
      <c r="L24" s="20"/>
      <c r="M24" s="20"/>
      <c r="N24" s="20"/>
      <c r="O24" s="62"/>
      <c r="P24" s="62"/>
      <c r="Q24" s="20"/>
      <c r="R24" s="20"/>
      <c r="S24" s="20"/>
      <c r="T24" s="20"/>
      <c r="U24" s="20"/>
      <c r="V24" s="62"/>
      <c r="W24" s="62"/>
      <c r="X24" s="20"/>
      <c r="Y24" s="20"/>
      <c r="Z24" s="20"/>
      <c r="AA24" s="20"/>
      <c r="AB24" s="20"/>
      <c r="AC24" s="62"/>
      <c r="AD24" s="62"/>
      <c r="AE24" s="20" t="s">
        <v>98</v>
      </c>
      <c r="AF24" s="20" t="s">
        <v>98</v>
      </c>
      <c r="AG24" s="20" t="s">
        <v>98</v>
      </c>
      <c r="AH24" s="42"/>
      <c r="AI24" s="26">
        <f t="shared" si="0"/>
        <v>3</v>
      </c>
    </row>
    <row r="25" spans="1:35" s="44" customFormat="1" ht="21" customHeight="1" x14ac:dyDescent="0.25">
      <c r="A25" s="45" t="s">
        <v>22</v>
      </c>
      <c r="B25" s="66" t="s">
        <v>63</v>
      </c>
      <c r="C25" s="20"/>
      <c r="D25" s="20"/>
      <c r="E25" s="20"/>
      <c r="F25" s="20"/>
      <c r="G25" s="20"/>
      <c r="H25" s="62"/>
      <c r="I25" s="62"/>
      <c r="J25" s="20"/>
      <c r="K25" s="20"/>
      <c r="L25" s="20"/>
      <c r="M25" s="20"/>
      <c r="N25" s="20"/>
      <c r="O25" s="62"/>
      <c r="P25" s="62"/>
      <c r="Q25" s="20"/>
      <c r="R25" s="20"/>
      <c r="S25" s="20"/>
      <c r="T25" s="20"/>
      <c r="U25" s="20"/>
      <c r="V25" s="62"/>
      <c r="W25" s="62"/>
      <c r="X25" s="20"/>
      <c r="Y25" s="20"/>
      <c r="Z25" s="20"/>
      <c r="AA25" s="20"/>
      <c r="AB25" s="20"/>
      <c r="AC25" s="62"/>
      <c r="AD25" s="62"/>
      <c r="AE25" s="20" t="s">
        <v>98</v>
      </c>
      <c r="AF25" s="20" t="s">
        <v>98</v>
      </c>
      <c r="AG25" s="20" t="s">
        <v>98</v>
      </c>
      <c r="AH25" s="42"/>
      <c r="AI25" s="26">
        <f t="shared" si="0"/>
        <v>3</v>
      </c>
    </row>
    <row r="26" spans="1:35" s="44" customFormat="1" ht="21" customHeight="1" x14ac:dyDescent="0.25">
      <c r="A26" s="45" t="s">
        <v>23</v>
      </c>
      <c r="B26" s="66" t="s">
        <v>64</v>
      </c>
      <c r="C26" s="20"/>
      <c r="D26" s="20"/>
      <c r="E26" s="20"/>
      <c r="F26" s="20"/>
      <c r="G26" s="20"/>
      <c r="H26" s="62"/>
      <c r="I26" s="62"/>
      <c r="J26" s="20"/>
      <c r="K26" s="20"/>
      <c r="L26" s="20"/>
      <c r="M26" s="20"/>
      <c r="N26" s="20"/>
      <c r="O26" s="62"/>
      <c r="P26" s="62"/>
      <c r="Q26" s="20"/>
      <c r="R26" s="20"/>
      <c r="S26" s="20"/>
      <c r="T26" s="20"/>
      <c r="U26" s="20"/>
      <c r="V26" s="62"/>
      <c r="W26" s="62"/>
      <c r="X26" s="20"/>
      <c r="Y26" s="20"/>
      <c r="Z26" s="20"/>
      <c r="AA26" s="20"/>
      <c r="AB26" s="20"/>
      <c r="AC26" s="62"/>
      <c r="AD26" s="62"/>
      <c r="AE26" s="20" t="s">
        <v>98</v>
      </c>
      <c r="AF26" s="20" t="s">
        <v>98</v>
      </c>
      <c r="AG26" s="20" t="s">
        <v>98</v>
      </c>
      <c r="AH26" s="42"/>
      <c r="AI26" s="26">
        <f t="shared" si="0"/>
        <v>3</v>
      </c>
    </row>
    <row r="27" spans="1:35" s="44" customFormat="1" ht="21" customHeight="1" x14ac:dyDescent="0.25">
      <c r="A27" s="45" t="s">
        <v>24</v>
      </c>
      <c r="B27" s="66" t="s">
        <v>65</v>
      </c>
      <c r="C27" s="20"/>
      <c r="D27" s="20"/>
      <c r="E27" s="20"/>
      <c r="F27" s="20"/>
      <c r="G27" s="20"/>
      <c r="H27" s="62"/>
      <c r="I27" s="62"/>
      <c r="J27" s="20"/>
      <c r="K27" s="20"/>
      <c r="L27" s="20"/>
      <c r="M27" s="20"/>
      <c r="N27" s="20"/>
      <c r="O27" s="62"/>
      <c r="P27" s="62"/>
      <c r="Q27" s="20"/>
      <c r="R27" s="20"/>
      <c r="S27" s="20"/>
      <c r="T27" s="20"/>
      <c r="U27" s="20"/>
      <c r="V27" s="62"/>
      <c r="W27" s="62"/>
      <c r="X27" s="20"/>
      <c r="Y27" s="20"/>
      <c r="Z27" s="20"/>
      <c r="AA27" s="20"/>
      <c r="AB27" s="20"/>
      <c r="AC27" s="62"/>
      <c r="AD27" s="62"/>
      <c r="AE27" s="20" t="s">
        <v>98</v>
      </c>
      <c r="AF27" s="20" t="s">
        <v>98</v>
      </c>
      <c r="AG27" s="20" t="s">
        <v>98</v>
      </c>
      <c r="AH27" s="42"/>
      <c r="AI27" s="26">
        <f t="shared" si="0"/>
        <v>3</v>
      </c>
    </row>
    <row r="28" spans="1:35" s="44" customFormat="1" ht="21" customHeight="1" x14ac:dyDescent="0.25">
      <c r="A28" s="45" t="s">
        <v>25</v>
      </c>
      <c r="B28" s="66" t="s">
        <v>66</v>
      </c>
      <c r="C28" s="20"/>
      <c r="D28" s="20"/>
      <c r="E28" s="20"/>
      <c r="F28" s="20"/>
      <c r="G28" s="20"/>
      <c r="H28" s="62"/>
      <c r="I28" s="62"/>
      <c r="J28" s="20"/>
      <c r="K28" s="20"/>
      <c r="L28" s="20"/>
      <c r="M28" s="20"/>
      <c r="N28" s="20"/>
      <c r="O28" s="62"/>
      <c r="P28" s="62"/>
      <c r="Q28" s="20"/>
      <c r="R28" s="20"/>
      <c r="S28" s="20"/>
      <c r="T28" s="20"/>
      <c r="U28" s="20"/>
      <c r="V28" s="62"/>
      <c r="W28" s="62"/>
      <c r="X28" s="20"/>
      <c r="Y28" s="20"/>
      <c r="Z28" s="20"/>
      <c r="AA28" s="20"/>
      <c r="AB28" s="20"/>
      <c r="AC28" s="62"/>
      <c r="AD28" s="62"/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3</v>
      </c>
    </row>
    <row r="29" spans="1:35" s="44" customFormat="1" ht="21" customHeight="1" x14ac:dyDescent="0.25">
      <c r="A29" s="45" t="s">
        <v>26</v>
      </c>
      <c r="B29" s="66" t="s">
        <v>78</v>
      </c>
      <c r="C29" s="20" t="s">
        <v>98</v>
      </c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62"/>
      <c r="J29" s="20" t="s">
        <v>94</v>
      </c>
      <c r="K29" s="20" t="s">
        <v>94</v>
      </c>
      <c r="L29" s="20" t="s">
        <v>94</v>
      </c>
      <c r="M29" s="20" t="s">
        <v>94</v>
      </c>
      <c r="N29" s="20" t="s">
        <v>94</v>
      </c>
      <c r="O29" s="20" t="s">
        <v>94</v>
      </c>
      <c r="P29" s="6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6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94</v>
      </c>
      <c r="AC29" s="20" t="s">
        <v>94</v>
      </c>
      <c r="AD29" s="62"/>
      <c r="AE29" s="20" t="s">
        <v>94</v>
      </c>
      <c r="AF29" s="20" t="s">
        <v>94</v>
      </c>
      <c r="AG29" s="20" t="s">
        <v>94</v>
      </c>
      <c r="AH29" s="42"/>
      <c r="AI29" s="26">
        <f t="shared" si="0"/>
        <v>16</v>
      </c>
    </row>
    <row r="30" spans="1:35" s="44" customFormat="1" ht="21" customHeight="1" x14ac:dyDescent="0.25">
      <c r="A30" s="45" t="s">
        <v>27</v>
      </c>
      <c r="B30" s="66" t="s">
        <v>211</v>
      </c>
      <c r="C30" s="20" t="s">
        <v>98</v>
      </c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6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62"/>
      <c r="Q30" s="20" t="s">
        <v>98</v>
      </c>
      <c r="R30" s="20" t="s">
        <v>94</v>
      </c>
      <c r="S30" s="20" t="s">
        <v>94</v>
      </c>
      <c r="T30" s="20" t="s">
        <v>94</v>
      </c>
      <c r="U30" s="20" t="s">
        <v>98</v>
      </c>
      <c r="V30" s="20" t="s">
        <v>98</v>
      </c>
      <c r="W30" s="6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62"/>
      <c r="AE30" s="20" t="s">
        <v>98</v>
      </c>
      <c r="AF30" s="20" t="s">
        <v>98</v>
      </c>
      <c r="AG30" s="20" t="s">
        <v>98</v>
      </c>
      <c r="AH30" s="42"/>
      <c r="AI30" s="26">
        <f t="shared" si="0"/>
        <v>24</v>
      </c>
    </row>
    <row r="31" spans="1:35" s="44" customFormat="1" ht="19.5" customHeight="1" x14ac:dyDescent="0.25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 t="s">
        <v>205</v>
      </c>
      <c r="AH31" s="42"/>
      <c r="AI31" s="26">
        <f t="shared" ref="AI31" si="1">COUNTIF(C31:AG31,"X")</f>
        <v>0</v>
      </c>
    </row>
    <row r="33" spans="1:35" x14ac:dyDescent="0.25">
      <c r="B33" s="67" t="s">
        <v>86</v>
      </c>
      <c r="C33" s="15" t="s">
        <v>91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129"/>
      <c r="B37" s="129"/>
      <c r="C37" s="129"/>
      <c r="D37" s="129"/>
      <c r="E37" s="129"/>
      <c r="F37" s="129"/>
      <c r="G37" s="129"/>
      <c r="H37" s="129"/>
      <c r="I37" s="129"/>
      <c r="P37" s="127" t="s">
        <v>219</v>
      </c>
      <c r="Q37" s="127"/>
      <c r="R37" s="127"/>
      <c r="S37" s="127"/>
      <c r="T37" s="127"/>
      <c r="U37" s="127"/>
      <c r="V37" s="127"/>
      <c r="W37" s="127"/>
      <c r="X37" s="127"/>
      <c r="Y37" s="127"/>
      <c r="Z37" s="127"/>
      <c r="AA37" s="127"/>
      <c r="AB37" s="127"/>
      <c r="AC37" s="127"/>
      <c r="AD37" s="127"/>
      <c r="AE37" s="127"/>
      <c r="AF37" s="127"/>
      <c r="AG37" s="127"/>
      <c r="AH37" s="127"/>
      <c r="AI37" s="127"/>
    </row>
    <row r="38" spans="1:35" ht="16.5" x14ac:dyDescent="0.25">
      <c r="A38" s="128" t="s">
        <v>104</v>
      </c>
      <c r="B38" s="128"/>
      <c r="C38" s="128"/>
      <c r="D38" s="128"/>
      <c r="E38" s="128"/>
      <c r="F38" s="128"/>
      <c r="G38" s="128"/>
      <c r="H38" s="128"/>
      <c r="I38" s="128"/>
      <c r="R38" s="128" t="s">
        <v>103</v>
      </c>
      <c r="S38" s="128"/>
      <c r="T38" s="128"/>
      <c r="U38" s="128"/>
      <c r="V38" s="128"/>
      <c r="W38" s="128"/>
      <c r="X38" s="128"/>
      <c r="Y38" s="128"/>
      <c r="Z38" s="128"/>
      <c r="AA38" s="128"/>
      <c r="AB38" s="128"/>
      <c r="AC38" s="128"/>
      <c r="AD38" s="128"/>
      <c r="AE38" s="128"/>
      <c r="AF38" s="128"/>
      <c r="AG38" s="128"/>
      <c r="AH38" s="128"/>
      <c r="AI38" s="128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128" t="s">
        <v>211</v>
      </c>
      <c r="B45" s="128"/>
      <c r="C45" s="128"/>
      <c r="D45" s="128"/>
      <c r="E45" s="128"/>
      <c r="F45" s="128"/>
      <c r="G45" s="128"/>
      <c r="H45" s="128"/>
      <c r="I45" s="128"/>
      <c r="R45" s="128" t="s">
        <v>50</v>
      </c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8"/>
      <c r="AE45" s="128"/>
      <c r="AF45" s="128"/>
      <c r="AG45" s="128"/>
      <c r="AH45" s="128"/>
      <c r="AI45" s="128"/>
    </row>
  </sheetData>
  <mergeCells count="17">
    <mergeCell ref="A5:AI5"/>
    <mergeCell ref="A1:M1"/>
    <mergeCell ref="S1:AI1"/>
    <mergeCell ref="A2:M2"/>
    <mergeCell ref="S2:AI2"/>
    <mergeCell ref="A3:M3"/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</mergeCells>
  <pageMargins left="0.2" right="0" top="0.25" bottom="0.25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16" workbookViewId="0">
      <selection activeCell="AL28" sqref="A1:XFD1048576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2" width="3.28515625" style="15" customWidth="1"/>
    <col min="33" max="33" width="15.42578125" style="15" hidden="1" customWidth="1"/>
    <col min="34" max="34" width="12.140625" style="18" customWidth="1"/>
    <col min="35" max="16384" width="9.140625" style="15"/>
  </cols>
  <sheetData>
    <row r="1" spans="1:34" ht="16.5" x14ac:dyDescent="0.25">
      <c r="A1" s="134" t="s">
        <v>135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S1" s="132" t="s">
        <v>101</v>
      </c>
      <c r="T1" s="132"/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</row>
    <row r="2" spans="1:34" ht="16.5" x14ac:dyDescent="0.25">
      <c r="A2" s="134" t="s">
        <v>141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S2" s="133" t="s">
        <v>6</v>
      </c>
      <c r="T2" s="133"/>
      <c r="U2" s="133"/>
      <c r="V2" s="133"/>
      <c r="W2" s="133"/>
      <c r="X2" s="133"/>
      <c r="Y2" s="133"/>
      <c r="Z2" s="133"/>
      <c r="AA2" s="133"/>
      <c r="AB2" s="133"/>
      <c r="AC2" s="133"/>
      <c r="AD2" s="133"/>
      <c r="AE2" s="133"/>
      <c r="AF2" s="133"/>
      <c r="AG2" s="133"/>
      <c r="AH2" s="133"/>
    </row>
    <row r="3" spans="1:34" ht="16.5" x14ac:dyDescent="0.25">
      <c r="A3" s="133" t="s">
        <v>140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</row>
    <row r="4" spans="1:34" ht="9" customHeight="1" x14ac:dyDescent="0.25"/>
    <row r="5" spans="1:34" s="21" customFormat="1" ht="19.5" x14ac:dyDescent="0.3">
      <c r="A5" s="135" t="s">
        <v>46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  <c r="AH5" s="135"/>
    </row>
    <row r="6" spans="1:34" s="21" customFormat="1" ht="19.5" x14ac:dyDescent="0.3">
      <c r="A6" s="136" t="s">
        <v>223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6"/>
      <c r="AF6" s="136"/>
      <c r="AG6" s="136"/>
      <c r="AH6" s="136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137" t="s">
        <v>0</v>
      </c>
      <c r="B8" s="142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140" t="s">
        <v>206</v>
      </c>
      <c r="AH8" s="137" t="s">
        <v>45</v>
      </c>
    </row>
    <row r="9" spans="1:34" s="44" customFormat="1" ht="28.5" customHeight="1" x14ac:dyDescent="0.25">
      <c r="A9" s="138"/>
      <c r="B9" s="143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141"/>
      <c r="AH9" s="138"/>
    </row>
    <row r="10" spans="1:34" s="44" customFormat="1" ht="21" customHeight="1" x14ac:dyDescent="0.25">
      <c r="A10" s="45" t="s">
        <v>7</v>
      </c>
      <c r="B10" s="66" t="s">
        <v>48</v>
      </c>
      <c r="C10" s="20" t="s">
        <v>98</v>
      </c>
      <c r="D10" s="20" t="s">
        <v>177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/>
      <c r="U10" s="20" t="s">
        <v>98</v>
      </c>
      <c r="V10" s="20" t="s">
        <v>98</v>
      </c>
      <c r="W10" s="20" t="s">
        <v>98</v>
      </c>
      <c r="X10" s="20" t="s">
        <v>98</v>
      </c>
      <c r="Y10" s="70" t="s">
        <v>220</v>
      </c>
      <c r="Z10" s="71"/>
      <c r="AA10" s="71"/>
      <c r="AB10" s="70" t="s">
        <v>220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98</v>
      </c>
      <c r="AH10" s="26">
        <f t="shared" ref="AH10:AH29" si="0">COUNTIF(C10:AF10,"X")</f>
        <v>19</v>
      </c>
    </row>
    <row r="11" spans="1:34" s="44" customFormat="1" ht="21" customHeight="1" x14ac:dyDescent="0.25">
      <c r="A11" s="45" t="s">
        <v>8</v>
      </c>
      <c r="B11" s="66" t="s">
        <v>49</v>
      </c>
      <c r="C11" s="20" t="s">
        <v>98</v>
      </c>
      <c r="D11" s="20" t="s">
        <v>177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62"/>
      <c r="T11" s="6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si="0"/>
        <v>21</v>
      </c>
    </row>
    <row r="12" spans="1:34" s="44" customFormat="1" ht="21" customHeight="1" x14ac:dyDescent="0.25">
      <c r="A12" s="45" t="s">
        <v>9</v>
      </c>
      <c r="B12" s="66" t="s">
        <v>50</v>
      </c>
      <c r="C12" s="20" t="s">
        <v>98</v>
      </c>
      <c r="D12" s="20" t="s">
        <v>177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21</v>
      </c>
    </row>
    <row r="13" spans="1:34" s="44" customFormat="1" ht="21" customHeight="1" x14ac:dyDescent="0.25">
      <c r="A13" s="45" t="s">
        <v>10</v>
      </c>
      <c r="B13" s="66" t="s">
        <v>51</v>
      </c>
      <c r="C13" s="20" t="s">
        <v>98</v>
      </c>
      <c r="D13" s="20" t="s">
        <v>177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94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20</v>
      </c>
    </row>
    <row r="14" spans="1:34" s="44" customFormat="1" ht="21" customHeight="1" x14ac:dyDescent="0.25">
      <c r="A14" s="45" t="s">
        <v>11</v>
      </c>
      <c r="B14" s="66" t="s">
        <v>52</v>
      </c>
      <c r="C14" s="20" t="s">
        <v>98</v>
      </c>
      <c r="D14" s="20" t="s">
        <v>177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21</v>
      </c>
    </row>
    <row r="15" spans="1:34" s="44" customFormat="1" ht="21" customHeight="1" x14ac:dyDescent="0.25">
      <c r="A15" s="45" t="s">
        <v>12</v>
      </c>
      <c r="B15" s="66" t="s">
        <v>53</v>
      </c>
      <c r="C15" s="20" t="s">
        <v>98</v>
      </c>
      <c r="D15" s="20" t="s">
        <v>177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21</v>
      </c>
    </row>
    <row r="16" spans="1:34" s="44" customFormat="1" ht="21" customHeight="1" x14ac:dyDescent="0.25">
      <c r="A16" s="45" t="s">
        <v>13</v>
      </c>
      <c r="B16" s="66" t="s">
        <v>54</v>
      </c>
      <c r="C16" s="20" t="s">
        <v>98</v>
      </c>
      <c r="D16" s="20" t="s">
        <v>177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21</v>
      </c>
    </row>
    <row r="17" spans="1:34" s="44" customFormat="1" ht="21" customHeight="1" x14ac:dyDescent="0.25">
      <c r="A17" s="45" t="s">
        <v>14</v>
      </c>
      <c r="B17" s="66" t="s">
        <v>55</v>
      </c>
      <c r="C17" s="20" t="s">
        <v>98</v>
      </c>
      <c r="D17" s="20" t="s">
        <v>177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21</v>
      </c>
    </row>
    <row r="18" spans="1:34" s="44" customFormat="1" ht="21" customHeight="1" x14ac:dyDescent="0.25">
      <c r="A18" s="45" t="s">
        <v>15</v>
      </c>
      <c r="B18" s="66" t="s">
        <v>56</v>
      </c>
      <c r="C18" s="20" t="s">
        <v>98</v>
      </c>
      <c r="D18" s="20" t="s">
        <v>177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21</v>
      </c>
    </row>
    <row r="19" spans="1:34" s="44" customFormat="1" ht="21" customHeight="1" x14ac:dyDescent="0.25">
      <c r="A19" s="45" t="s">
        <v>16</v>
      </c>
      <c r="B19" s="66" t="s">
        <v>57</v>
      </c>
      <c r="C19" s="20" t="s">
        <v>98</v>
      </c>
      <c r="D19" s="20" t="s">
        <v>177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21</v>
      </c>
    </row>
    <row r="20" spans="1:34" s="44" customFormat="1" ht="21" customHeight="1" x14ac:dyDescent="0.25">
      <c r="A20" s="45" t="s">
        <v>17</v>
      </c>
      <c r="B20" s="66" t="s">
        <v>58</v>
      </c>
      <c r="C20" s="20" t="s">
        <v>98</v>
      </c>
      <c r="D20" s="20" t="s">
        <v>177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21</v>
      </c>
    </row>
    <row r="21" spans="1:34" s="44" customFormat="1" ht="21" customHeight="1" x14ac:dyDescent="0.25">
      <c r="A21" s="45" t="s">
        <v>18</v>
      </c>
      <c r="B21" s="66" t="s">
        <v>59</v>
      </c>
      <c r="C21" s="20" t="s">
        <v>98</v>
      </c>
      <c r="D21" s="20" t="s">
        <v>177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21</v>
      </c>
    </row>
    <row r="22" spans="1:34" s="44" customFormat="1" ht="21" customHeight="1" x14ac:dyDescent="0.25">
      <c r="A22" s="45" t="s">
        <v>19</v>
      </c>
      <c r="B22" s="66" t="s">
        <v>60</v>
      </c>
      <c r="C22" s="20" t="s">
        <v>98</v>
      </c>
      <c r="D22" s="20" t="s">
        <v>177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21</v>
      </c>
    </row>
    <row r="23" spans="1:34" s="44" customFormat="1" ht="21" customHeight="1" x14ac:dyDescent="0.25">
      <c r="A23" s="45" t="s">
        <v>20</v>
      </c>
      <c r="B23" s="66" t="s">
        <v>61</v>
      </c>
      <c r="C23" s="20" t="s">
        <v>98</v>
      </c>
      <c r="D23" s="20" t="s">
        <v>177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21</v>
      </c>
    </row>
    <row r="24" spans="1:34" s="44" customFormat="1" ht="21" customHeight="1" x14ac:dyDescent="0.25">
      <c r="A24" s="45" t="s">
        <v>21</v>
      </c>
      <c r="B24" s="66" t="s">
        <v>62</v>
      </c>
      <c r="C24" s="20" t="s">
        <v>98</v>
      </c>
      <c r="D24" s="20" t="s">
        <v>177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21</v>
      </c>
    </row>
    <row r="25" spans="1:34" s="44" customFormat="1" ht="21" customHeight="1" x14ac:dyDescent="0.25">
      <c r="A25" s="45" t="s">
        <v>22</v>
      </c>
      <c r="B25" s="66" t="s">
        <v>63</v>
      </c>
      <c r="C25" s="20" t="s">
        <v>98</v>
      </c>
      <c r="D25" s="20" t="s">
        <v>177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21</v>
      </c>
    </row>
    <row r="26" spans="1:34" s="44" customFormat="1" ht="21" customHeight="1" x14ac:dyDescent="0.25">
      <c r="A26" s="45" t="s">
        <v>23</v>
      </c>
      <c r="B26" s="66" t="s">
        <v>64</v>
      </c>
      <c r="C26" s="20" t="s">
        <v>98</v>
      </c>
      <c r="D26" s="20" t="s">
        <v>177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21</v>
      </c>
    </row>
    <row r="27" spans="1:34" s="44" customFormat="1" ht="21" customHeight="1" x14ac:dyDescent="0.25">
      <c r="A27" s="45" t="s">
        <v>24</v>
      </c>
      <c r="B27" s="66" t="s">
        <v>65</v>
      </c>
      <c r="C27" s="20" t="s">
        <v>98</v>
      </c>
      <c r="D27" s="20" t="s">
        <v>177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21</v>
      </c>
    </row>
    <row r="28" spans="1:34" s="44" customFormat="1" ht="21" customHeight="1" x14ac:dyDescent="0.25">
      <c r="A28" s="45" t="s">
        <v>25</v>
      </c>
      <c r="B28" s="66" t="s">
        <v>66</v>
      </c>
      <c r="C28" s="20" t="s">
        <v>98</v>
      </c>
      <c r="D28" s="20" t="s">
        <v>177</v>
      </c>
      <c r="E28" s="62"/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62"/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62"/>
      <c r="T28" s="6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62"/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21</v>
      </c>
    </row>
    <row r="29" spans="1:34" s="44" customFormat="1" ht="21" customHeight="1" x14ac:dyDescent="0.25">
      <c r="A29" s="45" t="s">
        <v>26</v>
      </c>
      <c r="B29" s="66" t="s">
        <v>78</v>
      </c>
      <c r="C29" s="20" t="s">
        <v>98</v>
      </c>
      <c r="D29" s="20" t="s">
        <v>177</v>
      </c>
      <c r="E29" s="20" t="s">
        <v>98</v>
      </c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25</v>
      </c>
    </row>
    <row r="30" spans="1:34" s="44" customFormat="1" ht="21" customHeight="1" x14ac:dyDescent="0.25">
      <c r="A30" s="45" t="s">
        <v>27</v>
      </c>
      <c r="B30" s="66" t="s">
        <v>211</v>
      </c>
      <c r="C30" s="20" t="s">
        <v>98</v>
      </c>
      <c r="D30" s="20" t="s">
        <v>177</v>
      </c>
      <c r="E30" s="20" t="s">
        <v>98</v>
      </c>
      <c r="F30" s="62"/>
      <c r="G30" s="20" t="s">
        <v>98</v>
      </c>
      <c r="H30" s="20" t="s">
        <v>98</v>
      </c>
      <c r="I30" s="20" t="s">
        <v>98</v>
      </c>
      <c r="J30" s="40" t="s">
        <v>202</v>
      </c>
      <c r="K30" s="20" t="s">
        <v>98</v>
      </c>
      <c r="L30" s="20" t="s">
        <v>98</v>
      </c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42"/>
      <c r="AH30" s="26">
        <v>24.5</v>
      </c>
    </row>
    <row r="31" spans="1:34" s="44" customFormat="1" ht="19.5" customHeight="1" x14ac:dyDescent="0.25">
      <c r="A31" s="45" t="s">
        <v>28</v>
      </c>
      <c r="B31" s="66" t="s">
        <v>80</v>
      </c>
      <c r="C31" s="42" t="s">
        <v>205</v>
      </c>
      <c r="D31" s="20" t="s">
        <v>177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/>
      <c r="AH31" s="26">
        <f>COUNTIF(C31:AF31,"X")</f>
        <v>0</v>
      </c>
    </row>
    <row r="33" spans="1:34" x14ac:dyDescent="0.25">
      <c r="B33" s="67" t="s">
        <v>86</v>
      </c>
      <c r="C33" s="15" t="s">
        <v>221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129"/>
      <c r="B37" s="129"/>
      <c r="C37" s="129"/>
      <c r="D37" s="129"/>
      <c r="E37" s="129"/>
      <c r="F37" s="129"/>
      <c r="G37" s="129"/>
      <c r="H37" s="129"/>
      <c r="I37" s="129"/>
      <c r="P37" s="127" t="s">
        <v>222</v>
      </c>
      <c r="Q37" s="127"/>
      <c r="R37" s="127"/>
      <c r="S37" s="127"/>
      <c r="T37" s="127"/>
      <c r="U37" s="127"/>
      <c r="V37" s="127"/>
      <c r="W37" s="127"/>
      <c r="X37" s="127"/>
      <c r="Y37" s="127"/>
      <c r="Z37" s="127"/>
      <c r="AA37" s="127"/>
      <c r="AB37" s="127"/>
      <c r="AC37" s="127"/>
      <c r="AD37" s="127"/>
      <c r="AE37" s="127"/>
      <c r="AF37" s="127"/>
      <c r="AG37" s="127"/>
      <c r="AH37" s="127"/>
    </row>
    <row r="38" spans="1:34" ht="16.5" x14ac:dyDescent="0.25">
      <c r="A38" s="128" t="s">
        <v>104</v>
      </c>
      <c r="B38" s="128"/>
      <c r="C38" s="128"/>
      <c r="D38" s="128"/>
      <c r="E38" s="128"/>
      <c r="F38" s="128"/>
      <c r="G38" s="128"/>
      <c r="H38" s="128"/>
      <c r="I38" s="128"/>
      <c r="R38" s="128" t="s">
        <v>103</v>
      </c>
      <c r="S38" s="128"/>
      <c r="T38" s="128"/>
      <c r="U38" s="128"/>
      <c r="V38" s="128"/>
      <c r="W38" s="128"/>
      <c r="X38" s="128"/>
      <c r="Y38" s="128"/>
      <c r="Z38" s="128"/>
      <c r="AA38" s="128"/>
      <c r="AB38" s="128"/>
      <c r="AC38" s="128"/>
      <c r="AD38" s="128"/>
      <c r="AE38" s="128"/>
      <c r="AF38" s="128"/>
      <c r="AG38" s="128"/>
      <c r="AH38" s="128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128" t="s">
        <v>211</v>
      </c>
      <c r="B45" s="128"/>
      <c r="C45" s="128"/>
      <c r="D45" s="128"/>
      <c r="E45" s="128"/>
      <c r="F45" s="128"/>
      <c r="G45" s="128"/>
      <c r="H45" s="128"/>
      <c r="I45" s="128"/>
      <c r="R45" s="128" t="s">
        <v>50</v>
      </c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8"/>
      <c r="AE45" s="128"/>
      <c r="AF45" s="128"/>
      <c r="AG45" s="128"/>
      <c r="AH45" s="128"/>
    </row>
  </sheetData>
  <mergeCells count="17">
    <mergeCell ref="A5:AH5"/>
    <mergeCell ref="A1:M1"/>
    <mergeCell ref="S1:AH1"/>
    <mergeCell ref="A2:M2"/>
    <mergeCell ref="S2:AH2"/>
    <mergeCell ref="A3:M3"/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</mergeCells>
  <pageMargins left="0.45" right="0.2" top="0.25" bottom="0.25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topLeftCell="A22" workbookViewId="0">
      <selection activeCell="AM41" sqref="A1:XFD1048576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3" width="3.28515625" style="15" customWidth="1"/>
    <col min="34" max="34" width="15.42578125" style="15" hidden="1" customWidth="1"/>
    <col min="35" max="35" width="11.28515625" style="18" customWidth="1"/>
    <col min="36" max="16384" width="9.140625" style="15"/>
  </cols>
  <sheetData>
    <row r="1" spans="1:35" ht="16.5" x14ac:dyDescent="0.25">
      <c r="A1" s="134" t="s">
        <v>135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S1" s="132" t="s">
        <v>101</v>
      </c>
      <c r="T1" s="132"/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  <c r="AI1" s="132"/>
    </row>
    <row r="2" spans="1:35" ht="16.5" x14ac:dyDescent="0.25">
      <c r="A2" s="134" t="s">
        <v>141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S2" s="133" t="s">
        <v>6</v>
      </c>
      <c r="T2" s="133"/>
      <c r="U2" s="133"/>
      <c r="V2" s="133"/>
      <c r="W2" s="133"/>
      <c r="X2" s="133"/>
      <c r="Y2" s="133"/>
      <c r="Z2" s="133"/>
      <c r="AA2" s="133"/>
      <c r="AB2" s="133"/>
      <c r="AC2" s="133"/>
      <c r="AD2" s="133"/>
      <c r="AE2" s="133"/>
      <c r="AF2" s="133"/>
      <c r="AG2" s="133"/>
      <c r="AH2" s="133"/>
      <c r="AI2" s="133"/>
    </row>
    <row r="3" spans="1:35" ht="16.5" x14ac:dyDescent="0.25">
      <c r="A3" s="133" t="s">
        <v>140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</row>
    <row r="4" spans="1:35" ht="9" customHeight="1" x14ac:dyDescent="0.25"/>
    <row r="5" spans="1:35" s="21" customFormat="1" ht="19.5" x14ac:dyDescent="0.3">
      <c r="A5" s="135" t="s">
        <v>46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  <c r="AH5" s="135"/>
      <c r="AI5" s="135"/>
    </row>
    <row r="6" spans="1:35" s="21" customFormat="1" ht="19.5" x14ac:dyDescent="0.3">
      <c r="A6" s="136" t="s">
        <v>224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6"/>
      <c r="AF6" s="136"/>
      <c r="AG6" s="136"/>
      <c r="AH6" s="136"/>
      <c r="AI6" s="136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37" t="s">
        <v>0</v>
      </c>
      <c r="B8" s="142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140" t="s">
        <v>206</v>
      </c>
      <c r="AI8" s="137" t="s">
        <v>45</v>
      </c>
    </row>
    <row r="9" spans="1:35" s="44" customFormat="1" ht="28.5" customHeight="1" x14ac:dyDescent="0.25">
      <c r="A9" s="138"/>
      <c r="B9" s="143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20" t="s">
        <v>38</v>
      </c>
      <c r="AH9" s="141"/>
      <c r="AI9" s="138"/>
    </row>
    <row r="10" spans="1:35" s="44" customFormat="1" ht="21" customHeight="1" x14ac:dyDescent="0.25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62"/>
      <c r="AF10" s="62"/>
      <c r="AG10" s="20" t="s">
        <v>98</v>
      </c>
      <c r="AH10" s="42"/>
      <c r="AI10" s="26">
        <f t="shared" ref="AI10:AI28" si="0">COUNTIF(C10:AG10,"X")</f>
        <v>21</v>
      </c>
    </row>
    <row r="11" spans="1:35" s="44" customFormat="1" ht="21" customHeight="1" x14ac:dyDescent="0.25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62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62"/>
      <c r="AF11" s="62"/>
      <c r="AG11" s="20" t="s">
        <v>98</v>
      </c>
      <c r="AH11" s="42"/>
      <c r="AI11" s="26">
        <f t="shared" si="0"/>
        <v>21</v>
      </c>
    </row>
    <row r="12" spans="1:35" s="44" customFormat="1" ht="21" customHeight="1" x14ac:dyDescent="0.25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62"/>
      <c r="AF12" s="62"/>
      <c r="AG12" s="20" t="s">
        <v>98</v>
      </c>
      <c r="AH12" s="42"/>
      <c r="AI12" s="26">
        <f t="shared" si="0"/>
        <v>21</v>
      </c>
    </row>
    <row r="13" spans="1:35" s="44" customFormat="1" ht="21" customHeight="1" x14ac:dyDescent="0.25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62"/>
      <c r="AF13" s="62"/>
      <c r="AG13" s="20" t="s">
        <v>98</v>
      </c>
      <c r="AH13" s="42"/>
      <c r="AI13" s="26">
        <f t="shared" si="0"/>
        <v>21</v>
      </c>
    </row>
    <row r="14" spans="1:35" s="44" customFormat="1" ht="21" customHeight="1" x14ac:dyDescent="0.25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113</v>
      </c>
      <c r="AD14" s="20" t="s">
        <v>113</v>
      </c>
      <c r="AE14" s="62"/>
      <c r="AF14" s="62"/>
      <c r="AG14" s="20" t="s">
        <v>113</v>
      </c>
      <c r="AH14" s="42"/>
      <c r="AI14" s="26">
        <f t="shared" si="0"/>
        <v>18</v>
      </c>
    </row>
    <row r="15" spans="1:35" s="44" customFormat="1" ht="21" customHeight="1" x14ac:dyDescent="0.25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62"/>
      <c r="AF15" s="62"/>
      <c r="AG15" s="20" t="s">
        <v>98</v>
      </c>
      <c r="AH15" s="42"/>
      <c r="AI15" s="26">
        <f t="shared" si="0"/>
        <v>21</v>
      </c>
    </row>
    <row r="16" spans="1:35" s="44" customFormat="1" ht="21" customHeight="1" x14ac:dyDescent="0.25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62"/>
      <c r="AF16" s="62"/>
      <c r="AG16" s="20" t="s">
        <v>98</v>
      </c>
      <c r="AH16" s="42"/>
      <c r="AI16" s="26">
        <f t="shared" si="0"/>
        <v>21</v>
      </c>
    </row>
    <row r="17" spans="1:35" s="44" customFormat="1" ht="21" customHeight="1" x14ac:dyDescent="0.25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62"/>
      <c r="AF17" s="62"/>
      <c r="AG17" s="20" t="s">
        <v>98</v>
      </c>
      <c r="AH17" s="42"/>
      <c r="AI17" s="26">
        <f t="shared" si="0"/>
        <v>21</v>
      </c>
    </row>
    <row r="18" spans="1:35" s="44" customFormat="1" ht="21" customHeight="1" x14ac:dyDescent="0.25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62"/>
      <c r="AF18" s="62"/>
      <c r="AG18" s="20" t="s">
        <v>98</v>
      </c>
      <c r="AH18" s="42"/>
      <c r="AI18" s="26">
        <f t="shared" si="0"/>
        <v>21</v>
      </c>
    </row>
    <row r="19" spans="1:35" s="44" customFormat="1" ht="21" customHeight="1" x14ac:dyDescent="0.25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62"/>
      <c r="AF19" s="62"/>
      <c r="AG19" s="20" t="s">
        <v>98</v>
      </c>
      <c r="AH19" s="42"/>
      <c r="AI19" s="26">
        <f t="shared" si="0"/>
        <v>21</v>
      </c>
    </row>
    <row r="20" spans="1:35" s="44" customFormat="1" ht="21" customHeight="1" x14ac:dyDescent="0.25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62"/>
      <c r="AF20" s="62"/>
      <c r="AG20" s="20" t="s">
        <v>98</v>
      </c>
      <c r="AH20" s="42"/>
      <c r="AI20" s="26">
        <f t="shared" si="0"/>
        <v>21</v>
      </c>
    </row>
    <row r="21" spans="1:35" s="44" customFormat="1" ht="21" customHeight="1" x14ac:dyDescent="0.25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62"/>
      <c r="AF21" s="62"/>
      <c r="AG21" s="20" t="s">
        <v>98</v>
      </c>
      <c r="AH21" s="42"/>
      <c r="AI21" s="26">
        <f t="shared" si="0"/>
        <v>21</v>
      </c>
    </row>
    <row r="22" spans="1:35" s="44" customFormat="1" ht="21" customHeight="1" x14ac:dyDescent="0.25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62"/>
      <c r="AF22" s="62"/>
      <c r="AG22" s="20" t="s">
        <v>98</v>
      </c>
      <c r="AH22" s="42"/>
      <c r="AI22" s="26">
        <f t="shared" si="0"/>
        <v>21</v>
      </c>
    </row>
    <row r="23" spans="1:35" s="44" customFormat="1" ht="21" customHeight="1" x14ac:dyDescent="0.25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62"/>
      <c r="AF23" s="62"/>
      <c r="AG23" s="20" t="s">
        <v>98</v>
      </c>
      <c r="AH23" s="42"/>
      <c r="AI23" s="26">
        <f t="shared" si="0"/>
        <v>21</v>
      </c>
    </row>
    <row r="24" spans="1:35" s="44" customFormat="1" ht="21" customHeight="1" x14ac:dyDescent="0.25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62"/>
      <c r="AF24" s="62"/>
      <c r="AG24" s="20" t="s">
        <v>98</v>
      </c>
      <c r="AH24" s="42"/>
      <c r="AI24" s="26">
        <f t="shared" si="0"/>
        <v>21</v>
      </c>
    </row>
    <row r="25" spans="1:35" s="44" customFormat="1" ht="21" customHeight="1" x14ac:dyDescent="0.25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62"/>
      <c r="AF25" s="62"/>
      <c r="AG25" s="20" t="s">
        <v>98</v>
      </c>
      <c r="AH25" s="42"/>
      <c r="AI25" s="26">
        <f t="shared" si="0"/>
        <v>21</v>
      </c>
    </row>
    <row r="26" spans="1:35" s="44" customFormat="1" ht="21" customHeight="1" x14ac:dyDescent="0.25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62"/>
      <c r="AF26" s="62"/>
      <c r="AG26" s="20" t="s">
        <v>98</v>
      </c>
      <c r="AH26" s="42"/>
      <c r="AI26" s="26">
        <f t="shared" si="0"/>
        <v>21</v>
      </c>
    </row>
    <row r="27" spans="1:35" s="44" customFormat="1" ht="21" customHeight="1" x14ac:dyDescent="0.25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62"/>
      <c r="AF27" s="62"/>
      <c r="AG27" s="20" t="s">
        <v>98</v>
      </c>
      <c r="AH27" s="42"/>
      <c r="AI27" s="26">
        <f t="shared" si="0"/>
        <v>21</v>
      </c>
    </row>
    <row r="28" spans="1:35" s="44" customFormat="1" ht="21" customHeight="1" x14ac:dyDescent="0.25">
      <c r="A28" s="45" t="s">
        <v>25</v>
      </c>
      <c r="B28" s="66" t="s">
        <v>78</v>
      </c>
      <c r="C28" s="20" t="s">
        <v>98</v>
      </c>
      <c r="D28" s="62"/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20" t="s">
        <v>98</v>
      </c>
      <c r="AA28" s="20" t="s">
        <v>98</v>
      </c>
      <c r="AB28" s="20" t="s">
        <v>113</v>
      </c>
      <c r="AC28" s="20" t="s">
        <v>113</v>
      </c>
      <c r="AD28" s="20" t="s">
        <v>113</v>
      </c>
      <c r="AE28" s="20" t="s">
        <v>113</v>
      </c>
      <c r="AF28" s="62"/>
      <c r="AG28" s="20" t="s">
        <v>113</v>
      </c>
      <c r="AH28" s="42"/>
      <c r="AI28" s="26">
        <f t="shared" si="0"/>
        <v>21</v>
      </c>
    </row>
    <row r="29" spans="1:35" s="44" customFormat="1" ht="21" customHeight="1" x14ac:dyDescent="0.25">
      <c r="A29" s="45" t="s">
        <v>26</v>
      </c>
      <c r="B29" s="66" t="s">
        <v>211</v>
      </c>
      <c r="C29" s="20" t="s">
        <v>98</v>
      </c>
      <c r="D29" s="6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40" t="s">
        <v>202</v>
      </c>
      <c r="X29" s="20" t="s">
        <v>98</v>
      </c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42"/>
      <c r="AI29" s="26">
        <v>25.5</v>
      </c>
    </row>
    <row r="30" spans="1:35" s="44" customFormat="1" ht="19.5" customHeight="1" x14ac:dyDescent="0.25">
      <c r="A30" s="45" t="s">
        <v>27</v>
      </c>
      <c r="B30" s="66" t="s">
        <v>80</v>
      </c>
      <c r="C30" s="42" t="s">
        <v>205</v>
      </c>
      <c r="D30" s="20" t="s">
        <v>177</v>
      </c>
      <c r="E30" s="42" t="s">
        <v>205</v>
      </c>
      <c r="F30" s="42" t="s">
        <v>205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42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42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42" t="s">
        <v>205</v>
      </c>
      <c r="AG30" s="42" t="s">
        <v>205</v>
      </c>
      <c r="AH30" s="42"/>
      <c r="AI30" s="26">
        <f>COUNTIF(C30:AG30,"X")</f>
        <v>0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129"/>
      <c r="B36" s="129"/>
      <c r="C36" s="129"/>
      <c r="D36" s="129"/>
      <c r="E36" s="129"/>
      <c r="F36" s="129"/>
      <c r="G36" s="129"/>
      <c r="H36" s="129"/>
      <c r="I36" s="129"/>
      <c r="P36" s="127" t="s">
        <v>225</v>
      </c>
      <c r="Q36" s="127"/>
      <c r="R36" s="127"/>
      <c r="S36" s="127"/>
      <c r="T36" s="127"/>
      <c r="U36" s="127"/>
      <c r="V36" s="127"/>
      <c r="W36" s="127"/>
      <c r="X36" s="127"/>
      <c r="Y36" s="127"/>
      <c r="Z36" s="127"/>
      <c r="AA36" s="127"/>
      <c r="AB36" s="127"/>
      <c r="AC36" s="127"/>
      <c r="AD36" s="127"/>
      <c r="AE36" s="127"/>
      <c r="AF36" s="127"/>
      <c r="AG36" s="127"/>
      <c r="AH36" s="127"/>
      <c r="AI36" s="127"/>
    </row>
    <row r="37" spans="1:35" ht="16.5" x14ac:dyDescent="0.25">
      <c r="A37" s="128" t="s">
        <v>104</v>
      </c>
      <c r="B37" s="128"/>
      <c r="C37" s="128"/>
      <c r="D37" s="128"/>
      <c r="E37" s="128"/>
      <c r="F37" s="128"/>
      <c r="G37" s="128"/>
      <c r="H37" s="128"/>
      <c r="I37" s="128"/>
      <c r="R37" s="128" t="s">
        <v>103</v>
      </c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8"/>
      <c r="AE37" s="128"/>
      <c r="AF37" s="128"/>
      <c r="AG37" s="128"/>
      <c r="AH37" s="128"/>
      <c r="AI37" s="128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128" t="s">
        <v>211</v>
      </c>
      <c r="B44" s="128"/>
      <c r="C44" s="128"/>
      <c r="D44" s="128"/>
      <c r="E44" s="128"/>
      <c r="F44" s="128"/>
      <c r="G44" s="128"/>
      <c r="H44" s="128"/>
      <c r="I44" s="128"/>
      <c r="R44" s="128" t="s">
        <v>50</v>
      </c>
      <c r="S44" s="128"/>
      <c r="T44" s="128"/>
      <c r="U44" s="128"/>
      <c r="V44" s="128"/>
      <c r="W44" s="128"/>
      <c r="X44" s="128"/>
      <c r="Y44" s="128"/>
      <c r="Z44" s="128"/>
      <c r="AA44" s="128"/>
      <c r="AB44" s="128"/>
      <c r="AC44" s="128"/>
      <c r="AD44" s="128"/>
      <c r="AE44" s="128"/>
      <c r="AF44" s="128"/>
      <c r="AG44" s="128"/>
      <c r="AH44" s="128"/>
      <c r="AI44" s="128"/>
    </row>
  </sheetData>
  <mergeCells count="17"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  <mergeCell ref="A5:AI5"/>
    <mergeCell ref="A1:M1"/>
    <mergeCell ref="S1:AI1"/>
    <mergeCell ref="A2:M2"/>
    <mergeCell ref="S2:AI2"/>
    <mergeCell ref="A3:M3"/>
  </mergeCells>
  <pageMargins left="0.2" right="0.2" top="0.25" bottom="0.25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4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AK17" sqref="A1:XFD1048576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2" width="3.28515625" style="15" customWidth="1"/>
    <col min="33" max="33" width="15.42578125" style="15" hidden="1" customWidth="1"/>
    <col min="34" max="34" width="11.28515625" style="18" customWidth="1"/>
    <col min="35" max="16384" width="9.140625" style="15"/>
  </cols>
  <sheetData>
    <row r="1" spans="1:34" ht="16.5" x14ac:dyDescent="0.25">
      <c r="A1" s="134" t="s">
        <v>135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S1" s="132" t="s">
        <v>101</v>
      </c>
      <c r="T1" s="132"/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</row>
    <row r="2" spans="1:34" ht="16.5" x14ac:dyDescent="0.25">
      <c r="A2" s="134" t="s">
        <v>141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S2" s="133" t="s">
        <v>6</v>
      </c>
      <c r="T2" s="133"/>
      <c r="U2" s="133"/>
      <c r="V2" s="133"/>
      <c r="W2" s="133"/>
      <c r="X2" s="133"/>
      <c r="Y2" s="133"/>
      <c r="Z2" s="133"/>
      <c r="AA2" s="133"/>
      <c r="AB2" s="133"/>
      <c r="AC2" s="133"/>
      <c r="AD2" s="133"/>
      <c r="AE2" s="133"/>
      <c r="AF2" s="133"/>
      <c r="AG2" s="133"/>
      <c r="AH2" s="133"/>
    </row>
    <row r="3" spans="1:34" ht="16.5" x14ac:dyDescent="0.25">
      <c r="A3" s="133" t="s">
        <v>140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</row>
    <row r="4" spans="1:34" ht="9" customHeight="1" x14ac:dyDescent="0.25"/>
    <row r="5" spans="1:34" s="21" customFormat="1" ht="19.5" x14ac:dyDescent="0.3">
      <c r="A5" s="135" t="s">
        <v>46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  <c r="AH5" s="135"/>
    </row>
    <row r="6" spans="1:34" s="21" customFormat="1" ht="19.5" x14ac:dyDescent="0.3">
      <c r="A6" s="136" t="s">
        <v>226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6"/>
      <c r="AF6" s="136"/>
      <c r="AG6" s="136"/>
      <c r="AH6" s="136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137" t="s">
        <v>0</v>
      </c>
      <c r="B8" s="142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140" t="s">
        <v>206</v>
      </c>
      <c r="AH8" s="137" t="s">
        <v>45</v>
      </c>
    </row>
    <row r="9" spans="1:34" s="44" customFormat="1" ht="28.5" customHeight="1" x14ac:dyDescent="0.25">
      <c r="A9" s="138"/>
      <c r="B9" s="143"/>
      <c r="C9" s="20" t="s">
        <v>39</v>
      </c>
      <c r="D9" s="20" t="s">
        <v>40</v>
      </c>
      <c r="E9" s="20" t="s">
        <v>41</v>
      </c>
      <c r="F9" s="20" t="s">
        <v>42</v>
      </c>
      <c r="G9" s="62" t="s">
        <v>43</v>
      </c>
      <c r="H9" s="6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62" t="s">
        <v>43</v>
      </c>
      <c r="O9" s="6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62" t="s">
        <v>43</v>
      </c>
      <c r="V9" s="6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62" t="s">
        <v>43</v>
      </c>
      <c r="AC9" s="62" t="s">
        <v>44</v>
      </c>
      <c r="AD9" s="20" t="s">
        <v>38</v>
      </c>
      <c r="AE9" s="20" t="s">
        <v>39</v>
      </c>
      <c r="AF9" s="20" t="s">
        <v>40</v>
      </c>
      <c r="AG9" s="141"/>
      <c r="AH9" s="138"/>
    </row>
    <row r="10" spans="1:34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20" t="s">
        <v>98</v>
      </c>
      <c r="G10" s="62"/>
      <c r="H10" s="62"/>
      <c r="I10" s="20" t="s">
        <v>98</v>
      </c>
      <c r="J10" s="20" t="s">
        <v>98</v>
      </c>
      <c r="K10" s="20" t="s">
        <v>98</v>
      </c>
      <c r="L10" s="20" t="s">
        <v>98</v>
      </c>
      <c r="M10" s="20" t="s">
        <v>98</v>
      </c>
      <c r="N10" s="62"/>
      <c r="O10" s="6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177</v>
      </c>
      <c r="U10" s="62"/>
      <c r="V10" s="6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62"/>
      <c r="AC10" s="62"/>
      <c r="AD10" s="20" t="s">
        <v>98</v>
      </c>
      <c r="AE10" s="20" t="s">
        <v>98</v>
      </c>
      <c r="AF10" s="20" t="s">
        <v>98</v>
      </c>
      <c r="AG10" s="42"/>
      <c r="AH10" s="26">
        <f>COUNTIF(C10:AF10,"X")</f>
        <v>21</v>
      </c>
    </row>
    <row r="11" spans="1:34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20" t="s">
        <v>98</v>
      </c>
      <c r="F11" s="20" t="s">
        <v>98</v>
      </c>
      <c r="G11" s="62"/>
      <c r="H11" s="6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62"/>
      <c r="O11" s="62"/>
      <c r="P11" s="20" t="s">
        <v>98</v>
      </c>
      <c r="Q11" s="20" t="s">
        <v>98</v>
      </c>
      <c r="R11" s="20" t="s">
        <v>98</v>
      </c>
      <c r="S11" s="20" t="s">
        <v>98</v>
      </c>
      <c r="T11" s="20" t="s">
        <v>177</v>
      </c>
      <c r="U11" s="62"/>
      <c r="V11" s="6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62"/>
      <c r="AC11" s="62"/>
      <c r="AD11" s="20" t="s">
        <v>98</v>
      </c>
      <c r="AE11" s="20" t="s">
        <v>98</v>
      </c>
      <c r="AF11" s="20" t="s">
        <v>98</v>
      </c>
      <c r="AG11" s="42"/>
      <c r="AH11" s="26">
        <f t="shared" ref="AH11:AH29" si="0">COUNTIF(C11:AF11,"X")</f>
        <v>21</v>
      </c>
    </row>
    <row r="12" spans="1:34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20" t="s">
        <v>98</v>
      </c>
      <c r="F12" s="20" t="s">
        <v>98</v>
      </c>
      <c r="G12" s="62"/>
      <c r="H12" s="6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62"/>
      <c r="O12" s="62"/>
      <c r="P12" s="20" t="s">
        <v>98</v>
      </c>
      <c r="Q12" s="20" t="s">
        <v>98</v>
      </c>
      <c r="R12" s="20" t="s">
        <v>98</v>
      </c>
      <c r="S12" s="20" t="s">
        <v>98</v>
      </c>
      <c r="T12" s="20" t="s">
        <v>177</v>
      </c>
      <c r="U12" s="62"/>
      <c r="V12" s="62"/>
      <c r="W12" s="20" t="s">
        <v>98</v>
      </c>
      <c r="X12" s="20" t="s">
        <v>98</v>
      </c>
      <c r="Y12" s="20" t="s">
        <v>98</v>
      </c>
      <c r="Z12" s="20" t="s">
        <v>98</v>
      </c>
      <c r="AA12" s="20" t="s">
        <v>98</v>
      </c>
      <c r="AB12" s="62"/>
      <c r="AC12" s="62"/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21</v>
      </c>
    </row>
    <row r="13" spans="1:34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20" t="s">
        <v>98</v>
      </c>
      <c r="F13" s="20" t="s">
        <v>98</v>
      </c>
      <c r="G13" s="62"/>
      <c r="H13" s="62"/>
      <c r="I13" s="20" t="s">
        <v>98</v>
      </c>
      <c r="J13" s="20" t="s">
        <v>98</v>
      </c>
      <c r="K13" s="20" t="s">
        <v>98</v>
      </c>
      <c r="L13" s="20" t="s">
        <v>98</v>
      </c>
      <c r="M13" s="20" t="s">
        <v>98</v>
      </c>
      <c r="N13" s="62"/>
      <c r="O13" s="62"/>
      <c r="P13" s="20" t="s">
        <v>98</v>
      </c>
      <c r="Q13" s="20" t="s">
        <v>98</v>
      </c>
      <c r="R13" s="20" t="s">
        <v>98</v>
      </c>
      <c r="S13" s="20" t="s">
        <v>98</v>
      </c>
      <c r="T13" s="20" t="s">
        <v>177</v>
      </c>
      <c r="U13" s="62"/>
      <c r="V13" s="62"/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62"/>
      <c r="AC13" s="62"/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21</v>
      </c>
    </row>
    <row r="14" spans="1:34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20" t="s">
        <v>98</v>
      </c>
      <c r="F14" s="20" t="s">
        <v>98</v>
      </c>
      <c r="G14" s="62"/>
      <c r="H14" s="6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62"/>
      <c r="O14" s="62"/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177</v>
      </c>
      <c r="U14" s="62"/>
      <c r="V14" s="6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62"/>
      <c r="AC14" s="62"/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21</v>
      </c>
    </row>
    <row r="15" spans="1:34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20" t="s">
        <v>98</v>
      </c>
      <c r="F15" s="20" t="s">
        <v>98</v>
      </c>
      <c r="G15" s="62"/>
      <c r="H15" s="6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62"/>
      <c r="O15" s="62"/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177</v>
      </c>
      <c r="U15" s="62"/>
      <c r="V15" s="6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62"/>
      <c r="AC15" s="62"/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21</v>
      </c>
    </row>
    <row r="16" spans="1:34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20" t="s">
        <v>98</v>
      </c>
      <c r="F16" s="20" t="s">
        <v>98</v>
      </c>
      <c r="G16" s="62"/>
      <c r="H16" s="62"/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62"/>
      <c r="O16" s="6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177</v>
      </c>
      <c r="U16" s="62"/>
      <c r="V16" s="6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62"/>
      <c r="AC16" s="62"/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21</v>
      </c>
    </row>
    <row r="17" spans="1:34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20" t="s">
        <v>98</v>
      </c>
      <c r="F17" s="20" t="s">
        <v>98</v>
      </c>
      <c r="G17" s="62"/>
      <c r="H17" s="6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62"/>
      <c r="O17" s="62"/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177</v>
      </c>
      <c r="U17" s="62"/>
      <c r="V17" s="6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62"/>
      <c r="AC17" s="62"/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21</v>
      </c>
    </row>
    <row r="18" spans="1:34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20" t="s">
        <v>98</v>
      </c>
      <c r="F18" s="20" t="s">
        <v>98</v>
      </c>
      <c r="G18" s="62"/>
      <c r="H18" s="6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62"/>
      <c r="O18" s="6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177</v>
      </c>
      <c r="U18" s="62"/>
      <c r="V18" s="6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62"/>
      <c r="AC18" s="62"/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21</v>
      </c>
    </row>
    <row r="19" spans="1:34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20" t="s">
        <v>98</v>
      </c>
      <c r="F19" s="20" t="s">
        <v>98</v>
      </c>
      <c r="G19" s="62"/>
      <c r="H19" s="6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62"/>
      <c r="O19" s="6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177</v>
      </c>
      <c r="U19" s="62"/>
      <c r="V19" s="6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62"/>
      <c r="AC19" s="62"/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21</v>
      </c>
    </row>
    <row r="20" spans="1:34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20" t="s">
        <v>98</v>
      </c>
      <c r="F20" s="20" t="s">
        <v>98</v>
      </c>
      <c r="G20" s="62"/>
      <c r="H20" s="6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62"/>
      <c r="O20" s="6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177</v>
      </c>
      <c r="U20" s="62"/>
      <c r="V20" s="6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62"/>
      <c r="AC20" s="62"/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21</v>
      </c>
    </row>
    <row r="21" spans="1:34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20" t="s">
        <v>98</v>
      </c>
      <c r="F21" s="20" t="s">
        <v>98</v>
      </c>
      <c r="G21" s="62"/>
      <c r="H21" s="6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62"/>
      <c r="O21" s="6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177</v>
      </c>
      <c r="U21" s="62"/>
      <c r="V21" s="62"/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62"/>
      <c r="AC21" s="62"/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21</v>
      </c>
    </row>
    <row r="22" spans="1:34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20" t="s">
        <v>98</v>
      </c>
      <c r="F22" s="20" t="s">
        <v>98</v>
      </c>
      <c r="G22" s="62"/>
      <c r="H22" s="62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62"/>
      <c r="O22" s="6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177</v>
      </c>
      <c r="U22" s="62"/>
      <c r="V22" s="62"/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62"/>
      <c r="AC22" s="62"/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21</v>
      </c>
    </row>
    <row r="23" spans="1:34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20" t="s">
        <v>98</v>
      </c>
      <c r="F23" s="20" t="s">
        <v>98</v>
      </c>
      <c r="G23" s="62"/>
      <c r="H23" s="6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62"/>
      <c r="O23" s="6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177</v>
      </c>
      <c r="U23" s="62"/>
      <c r="V23" s="6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62"/>
      <c r="AC23" s="62"/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21</v>
      </c>
    </row>
    <row r="24" spans="1:34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20" t="s">
        <v>98</v>
      </c>
      <c r="F24" s="20" t="s">
        <v>98</v>
      </c>
      <c r="G24" s="62"/>
      <c r="H24" s="62"/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62"/>
      <c r="O24" s="62"/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177</v>
      </c>
      <c r="U24" s="62"/>
      <c r="V24" s="6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62"/>
      <c r="AC24" s="62"/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21</v>
      </c>
    </row>
    <row r="25" spans="1:34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20" t="s">
        <v>98</v>
      </c>
      <c r="F25" s="20" t="s">
        <v>98</v>
      </c>
      <c r="G25" s="62"/>
      <c r="H25" s="6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62"/>
      <c r="O25" s="6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177</v>
      </c>
      <c r="U25" s="62"/>
      <c r="V25" s="6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62"/>
      <c r="AC25" s="62"/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21</v>
      </c>
    </row>
    <row r="26" spans="1:34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20" t="s">
        <v>98</v>
      </c>
      <c r="F26" s="20" t="s">
        <v>98</v>
      </c>
      <c r="G26" s="62"/>
      <c r="H26" s="6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62"/>
      <c r="O26" s="6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177</v>
      </c>
      <c r="U26" s="62"/>
      <c r="V26" s="6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62"/>
      <c r="AC26" s="62"/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21</v>
      </c>
    </row>
    <row r="27" spans="1:34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20" t="s">
        <v>98</v>
      </c>
      <c r="F27" s="20" t="s">
        <v>98</v>
      </c>
      <c r="G27" s="62"/>
      <c r="H27" s="6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62"/>
      <c r="O27" s="62"/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177</v>
      </c>
      <c r="U27" s="62"/>
      <c r="V27" s="6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62"/>
      <c r="AC27" s="62"/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21</v>
      </c>
    </row>
    <row r="28" spans="1:34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20" t="s">
        <v>98</v>
      </c>
      <c r="G28" s="20" t="s">
        <v>98</v>
      </c>
      <c r="H28" s="6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6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177</v>
      </c>
      <c r="U28" s="20" t="s">
        <v>98</v>
      </c>
      <c r="V28" s="6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62"/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24</v>
      </c>
    </row>
    <row r="29" spans="1:34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20" t="s">
        <v>98</v>
      </c>
      <c r="F29" s="20" t="s">
        <v>98</v>
      </c>
      <c r="G29" s="20" t="s">
        <v>98</v>
      </c>
      <c r="H29" s="6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62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177</v>
      </c>
      <c r="U29" s="20" t="s">
        <v>98</v>
      </c>
      <c r="V29" s="6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62"/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24</v>
      </c>
    </row>
    <row r="30" spans="1:34" s="44" customFormat="1" ht="19.5" hidden="1" customHeight="1" x14ac:dyDescent="0.25">
      <c r="A30" s="45" t="s">
        <v>27</v>
      </c>
      <c r="B30" s="66" t="s">
        <v>80</v>
      </c>
      <c r="C30" s="42" t="s">
        <v>205</v>
      </c>
      <c r="D30" s="20" t="s">
        <v>177</v>
      </c>
      <c r="E30" s="42" t="s">
        <v>205</v>
      </c>
      <c r="F30" s="42" t="s">
        <v>205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42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42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42" t="s">
        <v>205</v>
      </c>
      <c r="AG30" s="42"/>
      <c r="AH30" s="26">
        <f>COUNTIF(C30:AF30,"X")</f>
        <v>0</v>
      </c>
    </row>
    <row r="32" spans="1:34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4" x14ac:dyDescent="0.25">
      <c r="B33" s="67"/>
      <c r="C33" s="15" t="s">
        <v>212</v>
      </c>
      <c r="L33" s="18" t="s">
        <v>197</v>
      </c>
    </row>
    <row r="34" spans="1:34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4" x14ac:dyDescent="0.25">
      <c r="L35" s="60"/>
      <c r="M35" s="58"/>
    </row>
    <row r="36" spans="1:34" ht="16.5" x14ac:dyDescent="0.25">
      <c r="A36" s="129"/>
      <c r="B36" s="129"/>
      <c r="C36" s="129"/>
      <c r="D36" s="129"/>
      <c r="E36" s="129"/>
      <c r="F36" s="129"/>
      <c r="G36" s="129"/>
      <c r="H36" s="129"/>
      <c r="I36" s="129"/>
      <c r="P36" s="127" t="s">
        <v>227</v>
      </c>
      <c r="Q36" s="127"/>
      <c r="R36" s="127"/>
      <c r="S36" s="127"/>
      <c r="T36" s="127"/>
      <c r="U36" s="127"/>
      <c r="V36" s="127"/>
      <c r="W36" s="127"/>
      <c r="X36" s="127"/>
      <c r="Y36" s="127"/>
      <c r="Z36" s="127"/>
      <c r="AA36" s="127"/>
      <c r="AB36" s="127"/>
      <c r="AC36" s="127"/>
      <c r="AD36" s="127"/>
      <c r="AE36" s="127"/>
      <c r="AF36" s="127"/>
      <c r="AG36" s="127"/>
      <c r="AH36" s="127"/>
    </row>
    <row r="37" spans="1:34" ht="16.5" x14ac:dyDescent="0.25">
      <c r="A37" s="128" t="s">
        <v>104</v>
      </c>
      <c r="B37" s="128"/>
      <c r="C37" s="128"/>
      <c r="D37" s="128"/>
      <c r="E37" s="128"/>
      <c r="F37" s="128"/>
      <c r="G37" s="128"/>
      <c r="H37" s="128"/>
      <c r="I37" s="128"/>
      <c r="R37" s="128" t="s">
        <v>103</v>
      </c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8"/>
      <c r="AE37" s="128"/>
      <c r="AF37" s="128"/>
      <c r="AG37" s="128"/>
      <c r="AH37" s="128"/>
    </row>
    <row r="38" spans="1:34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128" t="s">
        <v>211</v>
      </c>
      <c r="B44" s="128"/>
      <c r="C44" s="128"/>
      <c r="D44" s="128"/>
      <c r="E44" s="128"/>
      <c r="F44" s="128"/>
      <c r="G44" s="128"/>
      <c r="H44" s="128"/>
      <c r="I44" s="128"/>
      <c r="R44" s="128" t="s">
        <v>50</v>
      </c>
      <c r="S44" s="128"/>
      <c r="T44" s="128"/>
      <c r="U44" s="128"/>
      <c r="V44" s="128"/>
      <c r="W44" s="128"/>
      <c r="X44" s="128"/>
      <c r="Y44" s="128"/>
      <c r="Z44" s="128"/>
      <c r="AA44" s="128"/>
      <c r="AB44" s="128"/>
      <c r="AC44" s="128"/>
      <c r="AD44" s="128"/>
      <c r="AE44" s="128"/>
      <c r="AF44" s="128"/>
      <c r="AG44" s="128"/>
      <c r="AH44" s="128"/>
    </row>
  </sheetData>
  <mergeCells count="17">
    <mergeCell ref="A5:AH5"/>
    <mergeCell ref="A1:M1"/>
    <mergeCell ref="S1:AH1"/>
    <mergeCell ref="A2:M2"/>
    <mergeCell ref="S2:AH2"/>
    <mergeCell ref="A3:M3"/>
    <mergeCell ref="A37:I37"/>
    <mergeCell ref="R37:AH37"/>
    <mergeCell ref="A44:I44"/>
    <mergeCell ref="R44:AH44"/>
    <mergeCell ref="A6:AH6"/>
    <mergeCell ref="A8:A9"/>
    <mergeCell ref="B8:B9"/>
    <mergeCell ref="AG8:AG9"/>
    <mergeCell ref="AH8:AH9"/>
    <mergeCell ref="A36:I36"/>
    <mergeCell ref="P36:AH36"/>
  </mergeCells>
  <pageMargins left="0.45" right="0.2" top="0.25" bottom="0.25" header="0.3" footer="0.3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topLeftCell="A13" workbookViewId="0">
      <selection activeCell="AM32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28515625" style="18" customWidth="1"/>
    <col min="36" max="16384" width="9.140625" style="15"/>
  </cols>
  <sheetData>
    <row r="1" spans="1:35" ht="16.5" x14ac:dyDescent="0.25">
      <c r="A1" s="134" t="s">
        <v>135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S1" s="132" t="s">
        <v>101</v>
      </c>
      <c r="T1" s="132"/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  <c r="AI1" s="132"/>
    </row>
    <row r="2" spans="1:35" ht="16.5" x14ac:dyDescent="0.25">
      <c r="A2" s="134" t="s">
        <v>141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S2" s="133" t="s">
        <v>6</v>
      </c>
      <c r="T2" s="133"/>
      <c r="U2" s="133"/>
      <c r="V2" s="133"/>
      <c r="W2" s="133"/>
      <c r="X2" s="133"/>
      <c r="Y2" s="133"/>
      <c r="Z2" s="133"/>
      <c r="AA2" s="133"/>
      <c r="AB2" s="133"/>
      <c r="AC2" s="133"/>
      <c r="AD2" s="133"/>
      <c r="AE2" s="133"/>
      <c r="AF2" s="133"/>
      <c r="AG2" s="133"/>
      <c r="AH2" s="133"/>
      <c r="AI2" s="133"/>
    </row>
    <row r="3" spans="1:35" ht="16.5" x14ac:dyDescent="0.25">
      <c r="A3" s="133" t="s">
        <v>140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</row>
    <row r="4" spans="1:35" ht="9" customHeight="1" x14ac:dyDescent="0.25"/>
    <row r="5" spans="1:35" s="21" customFormat="1" ht="19.5" x14ac:dyDescent="0.3">
      <c r="A5" s="135" t="s">
        <v>46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  <c r="AH5" s="135"/>
      <c r="AI5" s="135"/>
    </row>
    <row r="6" spans="1:35" s="21" customFormat="1" ht="19.5" x14ac:dyDescent="0.3">
      <c r="A6" s="136" t="s">
        <v>228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6"/>
      <c r="AF6" s="136"/>
      <c r="AG6" s="136"/>
      <c r="AH6" s="136"/>
      <c r="AI6" s="136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37" t="s">
        <v>0</v>
      </c>
      <c r="B8" s="142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140" t="s">
        <v>206</v>
      </c>
      <c r="AI8" s="137" t="s">
        <v>45</v>
      </c>
    </row>
    <row r="9" spans="1:35" s="44" customFormat="1" ht="28.5" customHeight="1" x14ac:dyDescent="0.25">
      <c r="A9" s="138"/>
      <c r="B9" s="143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141"/>
      <c r="AI9" s="138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/>
      <c r="U10" s="20" t="s">
        <v>98</v>
      </c>
      <c r="V10" s="20" t="s">
        <v>98</v>
      </c>
      <c r="W10" s="20" t="s">
        <v>98</v>
      </c>
      <c r="X10" s="20" t="s">
        <v>98</v>
      </c>
      <c r="Y10" s="20" t="s">
        <v>98</v>
      </c>
      <c r="Z10" s="62"/>
      <c r="AA10" s="6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177</v>
      </c>
      <c r="AH10" s="20" t="s">
        <v>98</v>
      </c>
      <c r="AI10" s="26">
        <f>COUNTIF(C10:AG10,"X")</f>
        <v>22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62"/>
      <c r="T11" s="62"/>
      <c r="U11" s="70" t="s">
        <v>220</v>
      </c>
      <c r="V11" s="70" t="s">
        <v>220</v>
      </c>
      <c r="W11" s="70" t="s">
        <v>220</v>
      </c>
      <c r="X11" s="70" t="s">
        <v>220</v>
      </c>
      <c r="Y11" s="70" t="s">
        <v>220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20" t="s">
        <v>177</v>
      </c>
      <c r="AH11" s="42"/>
      <c r="AI11" s="26">
        <f t="shared" ref="AI11:AI29" si="0">COUNTIF(C11:AG11,"X")</f>
        <v>17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94</v>
      </c>
      <c r="AG12" s="20" t="s">
        <v>177</v>
      </c>
      <c r="AH12" s="42"/>
      <c r="AI12" s="26">
        <f t="shared" si="0"/>
        <v>21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20" t="s">
        <v>177</v>
      </c>
      <c r="AH13" s="42"/>
      <c r="AI13" s="26">
        <f t="shared" si="0"/>
        <v>22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177</v>
      </c>
      <c r="AH14" s="42"/>
      <c r="AI14" s="26">
        <f t="shared" si="0"/>
        <v>22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177</v>
      </c>
      <c r="AH15" s="42"/>
      <c r="AI15" s="26">
        <f t="shared" si="0"/>
        <v>22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177</v>
      </c>
      <c r="AH16" s="42"/>
      <c r="AI16" s="26">
        <f t="shared" si="0"/>
        <v>22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20" t="s">
        <v>177</v>
      </c>
      <c r="AH17" s="42"/>
      <c r="AI17" s="26">
        <f t="shared" si="0"/>
        <v>22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177</v>
      </c>
      <c r="AH18" s="42"/>
      <c r="AI18" s="26">
        <f t="shared" si="0"/>
        <v>22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177</v>
      </c>
      <c r="AH19" s="42"/>
      <c r="AI19" s="26">
        <f t="shared" si="0"/>
        <v>22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94</v>
      </c>
      <c r="AG20" s="20" t="s">
        <v>177</v>
      </c>
      <c r="AH20" s="42"/>
      <c r="AI20" s="26">
        <f t="shared" si="0"/>
        <v>21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177</v>
      </c>
      <c r="AH21" s="42"/>
      <c r="AI21" s="26">
        <f t="shared" si="0"/>
        <v>22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177</v>
      </c>
      <c r="AH22" s="42"/>
      <c r="AI22" s="26">
        <f t="shared" si="0"/>
        <v>22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177</v>
      </c>
      <c r="AH23" s="42"/>
      <c r="AI23" s="26">
        <f t="shared" si="0"/>
        <v>22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177</v>
      </c>
      <c r="AH24" s="42"/>
      <c r="AI24" s="26">
        <f t="shared" si="0"/>
        <v>22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177</v>
      </c>
      <c r="AH25" s="42"/>
      <c r="AI25" s="26">
        <f t="shared" si="0"/>
        <v>22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177</v>
      </c>
      <c r="AH26" s="42"/>
      <c r="AI26" s="26">
        <f t="shared" si="0"/>
        <v>22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177</v>
      </c>
      <c r="AH27" s="42"/>
      <c r="AI27" s="26">
        <f t="shared" si="0"/>
        <v>22</v>
      </c>
    </row>
    <row r="28" spans="1:35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177</v>
      </c>
      <c r="AH28" s="42"/>
      <c r="AI28" s="26">
        <f t="shared" si="0"/>
        <v>26</v>
      </c>
    </row>
    <row r="29" spans="1:35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20" t="s">
        <v>98</v>
      </c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177</v>
      </c>
      <c r="AH29" s="42"/>
      <c r="AI29" s="26">
        <f t="shared" si="0"/>
        <v>24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98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177</v>
      </c>
      <c r="AH30" s="42"/>
      <c r="AI30" s="26">
        <f>COUNTIF(C30:AG30,"X")</f>
        <v>22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129"/>
      <c r="B36" s="129"/>
      <c r="C36" s="129"/>
      <c r="D36" s="129"/>
      <c r="E36" s="129"/>
      <c r="F36" s="129"/>
      <c r="G36" s="129"/>
      <c r="H36" s="129"/>
      <c r="I36" s="129"/>
      <c r="P36" s="127" t="s">
        <v>229</v>
      </c>
      <c r="Q36" s="127"/>
      <c r="R36" s="127"/>
      <c r="S36" s="127"/>
      <c r="T36" s="127"/>
      <c r="U36" s="127"/>
      <c r="V36" s="127"/>
      <c r="W36" s="127"/>
      <c r="X36" s="127"/>
      <c r="Y36" s="127"/>
      <c r="Z36" s="127"/>
      <c r="AA36" s="127"/>
      <c r="AB36" s="127"/>
      <c r="AC36" s="127"/>
      <c r="AD36" s="127"/>
      <c r="AE36" s="127"/>
      <c r="AF36" s="127"/>
      <c r="AG36" s="127"/>
      <c r="AH36" s="127"/>
      <c r="AI36" s="127"/>
    </row>
    <row r="37" spans="1:35" ht="16.5" x14ac:dyDescent="0.25">
      <c r="A37" s="128" t="s">
        <v>104</v>
      </c>
      <c r="B37" s="128"/>
      <c r="C37" s="128"/>
      <c r="D37" s="128"/>
      <c r="E37" s="128"/>
      <c r="F37" s="128"/>
      <c r="G37" s="128"/>
      <c r="H37" s="128"/>
      <c r="I37" s="128"/>
      <c r="R37" s="128" t="s">
        <v>103</v>
      </c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8"/>
      <c r="AE37" s="128"/>
      <c r="AF37" s="128"/>
      <c r="AG37" s="128"/>
      <c r="AH37" s="128"/>
      <c r="AI37" s="128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128" t="s">
        <v>211</v>
      </c>
      <c r="B44" s="128"/>
      <c r="C44" s="128"/>
      <c r="D44" s="128"/>
      <c r="E44" s="128"/>
      <c r="F44" s="128"/>
      <c r="G44" s="128"/>
      <c r="H44" s="128"/>
      <c r="I44" s="128"/>
      <c r="R44" s="128" t="s">
        <v>50</v>
      </c>
      <c r="S44" s="128"/>
      <c r="T44" s="128"/>
      <c r="U44" s="128"/>
      <c r="V44" s="128"/>
      <c r="W44" s="128"/>
      <c r="X44" s="128"/>
      <c r="Y44" s="128"/>
      <c r="Z44" s="128"/>
      <c r="AA44" s="128"/>
      <c r="AB44" s="128"/>
      <c r="AC44" s="128"/>
      <c r="AD44" s="128"/>
      <c r="AE44" s="128"/>
      <c r="AF44" s="128"/>
      <c r="AG44" s="128"/>
      <c r="AH44" s="128"/>
      <c r="AI44" s="128"/>
    </row>
  </sheetData>
  <mergeCells count="17"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  <mergeCell ref="A5:AI5"/>
    <mergeCell ref="A1:M1"/>
    <mergeCell ref="S1:AI1"/>
    <mergeCell ref="A2:M2"/>
    <mergeCell ref="S2:AI2"/>
    <mergeCell ref="A3:M3"/>
  </mergeCells>
  <pageMargins left="0.45" right="0.2" top="0.25" bottom="0.25" header="0.3" footer="0.3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workbookViewId="0">
      <selection activeCell="A6" sqref="A6:AI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28515625" style="18" customWidth="1"/>
    <col min="36" max="16384" width="9.140625" style="15"/>
  </cols>
  <sheetData>
    <row r="1" spans="1:35" ht="16.5" x14ac:dyDescent="0.25">
      <c r="A1" s="134" t="s">
        <v>135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S1" s="132" t="s">
        <v>101</v>
      </c>
      <c r="T1" s="132"/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  <c r="AI1" s="132"/>
    </row>
    <row r="2" spans="1:35" ht="16.5" x14ac:dyDescent="0.25">
      <c r="A2" s="134" t="s">
        <v>141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S2" s="133" t="s">
        <v>6</v>
      </c>
      <c r="T2" s="133"/>
      <c r="U2" s="133"/>
      <c r="V2" s="133"/>
      <c r="W2" s="133"/>
      <c r="X2" s="133"/>
      <c r="Y2" s="133"/>
      <c r="Z2" s="133"/>
      <c r="AA2" s="133"/>
      <c r="AB2" s="133"/>
      <c r="AC2" s="133"/>
      <c r="AD2" s="133"/>
      <c r="AE2" s="133"/>
      <c r="AF2" s="133"/>
      <c r="AG2" s="133"/>
      <c r="AH2" s="133"/>
      <c r="AI2" s="133"/>
    </row>
    <row r="3" spans="1:35" ht="16.5" x14ac:dyDescent="0.25">
      <c r="A3" s="133" t="s">
        <v>140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</row>
    <row r="4" spans="1:35" ht="9" customHeight="1" x14ac:dyDescent="0.25"/>
    <row r="5" spans="1:35" s="21" customFormat="1" ht="19.5" x14ac:dyDescent="0.3">
      <c r="A5" s="135" t="s">
        <v>46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  <c r="AH5" s="135"/>
      <c r="AI5" s="135"/>
    </row>
    <row r="6" spans="1:35" s="21" customFormat="1" ht="19.5" x14ac:dyDescent="0.3">
      <c r="A6" s="136" t="s">
        <v>230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6"/>
      <c r="AF6" s="136"/>
      <c r="AG6" s="136"/>
      <c r="AH6" s="136"/>
      <c r="AI6" s="136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37" t="s">
        <v>0</v>
      </c>
      <c r="B8" s="142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140" t="s">
        <v>206</v>
      </c>
      <c r="AI8" s="137" t="s">
        <v>45</v>
      </c>
    </row>
    <row r="9" spans="1:35" s="44" customFormat="1" ht="28.5" customHeight="1" x14ac:dyDescent="0.25">
      <c r="A9" s="138"/>
      <c r="B9" s="143"/>
      <c r="C9" s="62" t="s">
        <v>44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62" t="s">
        <v>43</v>
      </c>
      <c r="J9" s="62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62" t="s">
        <v>43</v>
      </c>
      <c r="Q9" s="62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62" t="s">
        <v>43</v>
      </c>
      <c r="X9" s="62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62" t="s">
        <v>43</v>
      </c>
      <c r="AE9" s="62" t="s">
        <v>44</v>
      </c>
      <c r="AF9" s="20" t="s">
        <v>38</v>
      </c>
      <c r="AG9" s="20" t="s">
        <v>39</v>
      </c>
      <c r="AH9" s="141"/>
      <c r="AI9" s="138"/>
    </row>
    <row r="10" spans="1:35" s="44" customFormat="1" ht="23.1" customHeight="1" x14ac:dyDescent="0.25">
      <c r="A10" s="45" t="s">
        <v>7</v>
      </c>
      <c r="B10" s="66" t="s">
        <v>49</v>
      </c>
      <c r="C10" s="62"/>
      <c r="D10" s="20" t="s">
        <v>177</v>
      </c>
      <c r="E10" s="20" t="s">
        <v>98</v>
      </c>
      <c r="F10" s="20" t="s">
        <v>98</v>
      </c>
      <c r="G10" s="20" t="s">
        <v>98</v>
      </c>
      <c r="H10" s="20" t="s">
        <v>98</v>
      </c>
      <c r="I10" s="62"/>
      <c r="J10" s="62"/>
      <c r="K10" s="20" t="s">
        <v>98</v>
      </c>
      <c r="L10" s="20" t="s">
        <v>98</v>
      </c>
      <c r="M10" s="20" t="s">
        <v>98</v>
      </c>
      <c r="N10" s="20" t="s">
        <v>98</v>
      </c>
      <c r="O10" s="20" t="s">
        <v>98</v>
      </c>
      <c r="P10" s="62"/>
      <c r="Q10" s="62"/>
      <c r="R10" s="20"/>
      <c r="S10" s="20"/>
      <c r="T10" s="20"/>
      <c r="U10" s="20"/>
      <c r="V10" s="20"/>
      <c r="W10" s="62"/>
      <c r="X10" s="62"/>
      <c r="Y10" s="20"/>
      <c r="Z10" s="20"/>
      <c r="AA10" s="20"/>
      <c r="AB10" s="20"/>
      <c r="AC10" s="20"/>
      <c r="AD10" s="62"/>
      <c r="AE10" s="62"/>
      <c r="AF10" s="20"/>
      <c r="AG10" s="20"/>
      <c r="AH10" s="20" t="s">
        <v>98</v>
      </c>
      <c r="AI10" s="26">
        <f>COUNTIF(C10:AG10,"X")</f>
        <v>9</v>
      </c>
    </row>
    <row r="11" spans="1:35" s="44" customFormat="1" ht="23.1" customHeight="1" x14ac:dyDescent="0.25">
      <c r="A11" s="45" t="s">
        <v>8</v>
      </c>
      <c r="B11" s="66" t="s">
        <v>50</v>
      </c>
      <c r="C11" s="62"/>
      <c r="D11" s="20" t="s">
        <v>177</v>
      </c>
      <c r="E11" s="20" t="s">
        <v>98</v>
      </c>
      <c r="F11" s="20" t="s">
        <v>98</v>
      </c>
      <c r="G11" s="20" t="s">
        <v>98</v>
      </c>
      <c r="H11" s="20" t="s">
        <v>98</v>
      </c>
      <c r="I11" s="62"/>
      <c r="J11" s="62"/>
      <c r="K11" s="20" t="s">
        <v>98</v>
      </c>
      <c r="L11" s="20" t="s">
        <v>98</v>
      </c>
      <c r="M11" s="20" t="s">
        <v>98</v>
      </c>
      <c r="N11" s="20" t="s">
        <v>98</v>
      </c>
      <c r="O11" s="20" t="s">
        <v>98</v>
      </c>
      <c r="P11" s="62"/>
      <c r="Q11" s="62"/>
      <c r="R11" s="20"/>
      <c r="S11" s="20"/>
      <c r="T11" s="20"/>
      <c r="U11" s="20"/>
      <c r="V11" s="20"/>
      <c r="W11" s="62"/>
      <c r="X11" s="62"/>
      <c r="Y11" s="20"/>
      <c r="Z11" s="20"/>
      <c r="AA11" s="20"/>
      <c r="AB11" s="20"/>
      <c r="AC11" s="20"/>
      <c r="AD11" s="62"/>
      <c r="AE11" s="62"/>
      <c r="AF11" s="20"/>
      <c r="AG11" s="20"/>
      <c r="AH11" s="42"/>
      <c r="AI11" s="26">
        <f t="shared" ref="AI11:AI29" si="0">COUNTIF(C11:AG11,"X")</f>
        <v>9</v>
      </c>
    </row>
    <row r="12" spans="1:35" s="44" customFormat="1" ht="23.1" customHeight="1" x14ac:dyDescent="0.25">
      <c r="A12" s="45" t="s">
        <v>9</v>
      </c>
      <c r="B12" s="66" t="s">
        <v>51</v>
      </c>
      <c r="C12" s="62"/>
      <c r="D12" s="20" t="s">
        <v>177</v>
      </c>
      <c r="E12" s="20" t="s">
        <v>98</v>
      </c>
      <c r="F12" s="20" t="s">
        <v>98</v>
      </c>
      <c r="G12" s="20" t="s">
        <v>98</v>
      </c>
      <c r="H12" s="20" t="s">
        <v>98</v>
      </c>
      <c r="I12" s="62"/>
      <c r="J12" s="62"/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62"/>
      <c r="Q12" s="62"/>
      <c r="R12" s="20"/>
      <c r="S12" s="20"/>
      <c r="T12" s="20"/>
      <c r="U12" s="20"/>
      <c r="V12" s="20"/>
      <c r="W12" s="62"/>
      <c r="X12" s="62"/>
      <c r="Y12" s="20"/>
      <c r="Z12" s="20"/>
      <c r="AA12" s="20"/>
      <c r="AB12" s="20"/>
      <c r="AC12" s="20"/>
      <c r="AD12" s="62"/>
      <c r="AE12" s="62"/>
      <c r="AF12" s="20"/>
      <c r="AG12" s="20"/>
      <c r="AH12" s="42"/>
      <c r="AI12" s="26">
        <f t="shared" si="0"/>
        <v>9</v>
      </c>
    </row>
    <row r="13" spans="1:35" s="44" customFormat="1" ht="23.1" customHeight="1" x14ac:dyDescent="0.25">
      <c r="A13" s="45" t="s">
        <v>10</v>
      </c>
      <c r="B13" s="66" t="s">
        <v>52</v>
      </c>
      <c r="C13" s="62"/>
      <c r="D13" s="20" t="s">
        <v>177</v>
      </c>
      <c r="E13" s="20" t="s">
        <v>98</v>
      </c>
      <c r="F13" s="20" t="s">
        <v>98</v>
      </c>
      <c r="G13" s="20" t="s">
        <v>98</v>
      </c>
      <c r="H13" s="20" t="s">
        <v>98</v>
      </c>
      <c r="I13" s="62"/>
      <c r="J13" s="62"/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62"/>
      <c r="Q13" s="62"/>
      <c r="R13" s="20"/>
      <c r="S13" s="20"/>
      <c r="T13" s="20"/>
      <c r="U13" s="20"/>
      <c r="V13" s="20"/>
      <c r="W13" s="62"/>
      <c r="X13" s="62"/>
      <c r="Y13" s="20"/>
      <c r="Z13" s="20"/>
      <c r="AA13" s="20"/>
      <c r="AB13" s="20"/>
      <c r="AC13" s="20"/>
      <c r="AD13" s="62"/>
      <c r="AE13" s="62"/>
      <c r="AF13" s="20"/>
      <c r="AG13" s="20"/>
      <c r="AH13" s="42"/>
      <c r="AI13" s="26">
        <f t="shared" si="0"/>
        <v>9</v>
      </c>
    </row>
    <row r="14" spans="1:35" s="44" customFormat="1" ht="23.1" customHeight="1" x14ac:dyDescent="0.25">
      <c r="A14" s="45" t="s">
        <v>11</v>
      </c>
      <c r="B14" s="66" t="s">
        <v>53</v>
      </c>
      <c r="C14" s="62"/>
      <c r="D14" s="20" t="s">
        <v>177</v>
      </c>
      <c r="E14" s="20" t="s">
        <v>98</v>
      </c>
      <c r="F14" s="20" t="s">
        <v>98</v>
      </c>
      <c r="G14" s="20" t="s">
        <v>98</v>
      </c>
      <c r="H14" s="20" t="s">
        <v>98</v>
      </c>
      <c r="I14" s="62"/>
      <c r="J14" s="62"/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62"/>
      <c r="Q14" s="62"/>
      <c r="R14" s="20"/>
      <c r="S14" s="20"/>
      <c r="T14" s="20"/>
      <c r="U14" s="20"/>
      <c r="V14" s="20"/>
      <c r="W14" s="62"/>
      <c r="X14" s="62"/>
      <c r="Y14" s="20"/>
      <c r="Z14" s="20"/>
      <c r="AA14" s="20"/>
      <c r="AB14" s="20"/>
      <c r="AC14" s="20"/>
      <c r="AD14" s="62"/>
      <c r="AE14" s="62"/>
      <c r="AF14" s="20"/>
      <c r="AG14" s="20"/>
      <c r="AH14" s="42"/>
      <c r="AI14" s="26">
        <f t="shared" si="0"/>
        <v>9</v>
      </c>
    </row>
    <row r="15" spans="1:35" s="44" customFormat="1" ht="23.1" customHeight="1" x14ac:dyDescent="0.25">
      <c r="A15" s="45" t="s">
        <v>12</v>
      </c>
      <c r="B15" s="66" t="s">
        <v>54</v>
      </c>
      <c r="C15" s="62"/>
      <c r="D15" s="20" t="s">
        <v>177</v>
      </c>
      <c r="E15" s="20" t="s">
        <v>98</v>
      </c>
      <c r="F15" s="20" t="s">
        <v>98</v>
      </c>
      <c r="G15" s="20" t="s">
        <v>98</v>
      </c>
      <c r="H15" s="20" t="s">
        <v>98</v>
      </c>
      <c r="I15" s="62"/>
      <c r="J15" s="62"/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62"/>
      <c r="Q15" s="62"/>
      <c r="R15" s="20"/>
      <c r="S15" s="20"/>
      <c r="T15" s="20"/>
      <c r="U15" s="20"/>
      <c r="V15" s="20"/>
      <c r="W15" s="62"/>
      <c r="X15" s="62"/>
      <c r="Y15" s="20"/>
      <c r="Z15" s="20"/>
      <c r="AA15" s="20"/>
      <c r="AB15" s="20"/>
      <c r="AC15" s="20"/>
      <c r="AD15" s="62"/>
      <c r="AE15" s="62"/>
      <c r="AF15" s="20"/>
      <c r="AG15" s="20"/>
      <c r="AH15" s="42"/>
      <c r="AI15" s="26">
        <f t="shared" si="0"/>
        <v>9</v>
      </c>
    </row>
    <row r="16" spans="1:35" s="44" customFormat="1" ht="23.1" customHeight="1" x14ac:dyDescent="0.25">
      <c r="A16" s="45" t="s">
        <v>13</v>
      </c>
      <c r="B16" s="66" t="s">
        <v>55</v>
      </c>
      <c r="C16" s="62"/>
      <c r="D16" s="20" t="s">
        <v>177</v>
      </c>
      <c r="E16" s="20" t="s">
        <v>98</v>
      </c>
      <c r="F16" s="20" t="s">
        <v>98</v>
      </c>
      <c r="G16" s="20" t="s">
        <v>98</v>
      </c>
      <c r="H16" s="20" t="s">
        <v>98</v>
      </c>
      <c r="I16" s="62"/>
      <c r="J16" s="62"/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62"/>
      <c r="Q16" s="62"/>
      <c r="R16" s="20"/>
      <c r="S16" s="20"/>
      <c r="T16" s="20"/>
      <c r="U16" s="20"/>
      <c r="V16" s="20"/>
      <c r="W16" s="62"/>
      <c r="X16" s="62"/>
      <c r="Y16" s="20"/>
      <c r="Z16" s="20"/>
      <c r="AA16" s="20"/>
      <c r="AB16" s="20"/>
      <c r="AC16" s="20"/>
      <c r="AD16" s="62"/>
      <c r="AE16" s="62"/>
      <c r="AF16" s="20"/>
      <c r="AG16" s="20"/>
      <c r="AH16" s="42"/>
      <c r="AI16" s="26">
        <f t="shared" si="0"/>
        <v>9</v>
      </c>
    </row>
    <row r="17" spans="1:35" s="44" customFormat="1" ht="23.1" customHeight="1" x14ac:dyDescent="0.25">
      <c r="A17" s="45" t="s">
        <v>14</v>
      </c>
      <c r="B17" s="66" t="s">
        <v>56</v>
      </c>
      <c r="C17" s="62"/>
      <c r="D17" s="20" t="s">
        <v>177</v>
      </c>
      <c r="E17" s="20" t="s">
        <v>98</v>
      </c>
      <c r="F17" s="20" t="s">
        <v>98</v>
      </c>
      <c r="G17" s="20" t="s">
        <v>98</v>
      </c>
      <c r="H17" s="20" t="s">
        <v>98</v>
      </c>
      <c r="I17" s="62"/>
      <c r="J17" s="62"/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62"/>
      <c r="Q17" s="62"/>
      <c r="R17" s="20"/>
      <c r="S17" s="20"/>
      <c r="T17" s="20"/>
      <c r="U17" s="20"/>
      <c r="V17" s="20"/>
      <c r="W17" s="62"/>
      <c r="X17" s="62"/>
      <c r="Y17" s="20"/>
      <c r="Z17" s="20"/>
      <c r="AA17" s="20"/>
      <c r="AB17" s="20"/>
      <c r="AC17" s="20"/>
      <c r="AD17" s="62"/>
      <c r="AE17" s="62"/>
      <c r="AF17" s="20"/>
      <c r="AG17" s="20"/>
      <c r="AH17" s="42"/>
      <c r="AI17" s="26">
        <f t="shared" si="0"/>
        <v>9</v>
      </c>
    </row>
    <row r="18" spans="1:35" s="44" customFormat="1" ht="23.1" customHeight="1" x14ac:dyDescent="0.25">
      <c r="A18" s="45" t="s">
        <v>15</v>
      </c>
      <c r="B18" s="66" t="s">
        <v>57</v>
      </c>
      <c r="C18" s="62"/>
      <c r="D18" s="20" t="s">
        <v>177</v>
      </c>
      <c r="E18" s="20" t="s">
        <v>98</v>
      </c>
      <c r="F18" s="20" t="s">
        <v>98</v>
      </c>
      <c r="G18" s="20" t="s">
        <v>98</v>
      </c>
      <c r="H18" s="20" t="s">
        <v>98</v>
      </c>
      <c r="I18" s="62"/>
      <c r="J18" s="62"/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62"/>
      <c r="Q18" s="62"/>
      <c r="R18" s="20"/>
      <c r="S18" s="20"/>
      <c r="T18" s="20"/>
      <c r="U18" s="20"/>
      <c r="V18" s="20"/>
      <c r="W18" s="62"/>
      <c r="X18" s="62"/>
      <c r="Y18" s="20"/>
      <c r="Z18" s="20"/>
      <c r="AA18" s="20"/>
      <c r="AB18" s="20"/>
      <c r="AC18" s="20"/>
      <c r="AD18" s="62"/>
      <c r="AE18" s="62"/>
      <c r="AF18" s="20"/>
      <c r="AG18" s="20"/>
      <c r="AH18" s="42"/>
      <c r="AI18" s="26">
        <f t="shared" si="0"/>
        <v>9</v>
      </c>
    </row>
    <row r="19" spans="1:35" s="44" customFormat="1" ht="23.1" customHeight="1" x14ac:dyDescent="0.25">
      <c r="A19" s="45" t="s">
        <v>16</v>
      </c>
      <c r="B19" s="66" t="s">
        <v>58</v>
      </c>
      <c r="C19" s="62"/>
      <c r="D19" s="20" t="s">
        <v>177</v>
      </c>
      <c r="E19" s="20" t="s">
        <v>98</v>
      </c>
      <c r="F19" s="20" t="s">
        <v>98</v>
      </c>
      <c r="G19" s="20" t="s">
        <v>98</v>
      </c>
      <c r="H19" s="20" t="s">
        <v>98</v>
      </c>
      <c r="I19" s="62"/>
      <c r="J19" s="62"/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62"/>
      <c r="Q19" s="62"/>
      <c r="R19" s="20"/>
      <c r="S19" s="20"/>
      <c r="T19" s="20"/>
      <c r="U19" s="20"/>
      <c r="V19" s="20"/>
      <c r="W19" s="62"/>
      <c r="X19" s="62"/>
      <c r="Y19" s="20"/>
      <c r="Z19" s="20"/>
      <c r="AA19" s="20"/>
      <c r="AB19" s="20"/>
      <c r="AC19" s="20"/>
      <c r="AD19" s="62"/>
      <c r="AE19" s="62"/>
      <c r="AF19" s="20"/>
      <c r="AG19" s="20"/>
      <c r="AH19" s="42"/>
      <c r="AI19" s="26">
        <f t="shared" si="0"/>
        <v>9</v>
      </c>
    </row>
    <row r="20" spans="1:35" s="44" customFormat="1" ht="23.1" customHeight="1" x14ac:dyDescent="0.25">
      <c r="A20" s="45" t="s">
        <v>17</v>
      </c>
      <c r="B20" s="66" t="s">
        <v>59</v>
      </c>
      <c r="C20" s="62"/>
      <c r="D20" s="20" t="s">
        <v>177</v>
      </c>
      <c r="E20" s="20" t="s">
        <v>98</v>
      </c>
      <c r="F20" s="20" t="s">
        <v>98</v>
      </c>
      <c r="G20" s="20" t="s">
        <v>98</v>
      </c>
      <c r="H20" s="20" t="s">
        <v>98</v>
      </c>
      <c r="I20" s="62"/>
      <c r="J20" s="62"/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62"/>
      <c r="Q20" s="62"/>
      <c r="R20" s="20"/>
      <c r="S20" s="20"/>
      <c r="T20" s="20"/>
      <c r="U20" s="20"/>
      <c r="V20" s="20"/>
      <c r="W20" s="62"/>
      <c r="X20" s="62"/>
      <c r="Y20" s="20"/>
      <c r="Z20" s="20"/>
      <c r="AA20" s="20"/>
      <c r="AB20" s="20"/>
      <c r="AC20" s="20"/>
      <c r="AD20" s="62"/>
      <c r="AE20" s="62"/>
      <c r="AF20" s="20"/>
      <c r="AG20" s="20"/>
      <c r="AH20" s="42"/>
      <c r="AI20" s="26">
        <f t="shared" si="0"/>
        <v>9</v>
      </c>
    </row>
    <row r="21" spans="1:35" s="44" customFormat="1" ht="23.1" customHeight="1" x14ac:dyDescent="0.25">
      <c r="A21" s="45" t="s">
        <v>18</v>
      </c>
      <c r="B21" s="66" t="s">
        <v>60</v>
      </c>
      <c r="C21" s="62"/>
      <c r="D21" s="20" t="s">
        <v>177</v>
      </c>
      <c r="E21" s="20" t="s">
        <v>98</v>
      </c>
      <c r="F21" s="20" t="s">
        <v>98</v>
      </c>
      <c r="G21" s="20" t="s">
        <v>98</v>
      </c>
      <c r="H21" s="20" t="s">
        <v>98</v>
      </c>
      <c r="I21" s="62"/>
      <c r="J21" s="62"/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62"/>
      <c r="Q21" s="62"/>
      <c r="R21" s="20"/>
      <c r="S21" s="20"/>
      <c r="T21" s="20"/>
      <c r="U21" s="20"/>
      <c r="V21" s="20"/>
      <c r="W21" s="62"/>
      <c r="X21" s="62"/>
      <c r="Y21" s="20"/>
      <c r="Z21" s="20"/>
      <c r="AA21" s="20"/>
      <c r="AB21" s="20"/>
      <c r="AC21" s="20"/>
      <c r="AD21" s="62"/>
      <c r="AE21" s="62"/>
      <c r="AF21" s="20"/>
      <c r="AG21" s="20"/>
      <c r="AH21" s="42"/>
      <c r="AI21" s="26">
        <f t="shared" si="0"/>
        <v>9</v>
      </c>
    </row>
    <row r="22" spans="1:35" s="44" customFormat="1" ht="23.1" customHeight="1" x14ac:dyDescent="0.25">
      <c r="A22" s="45" t="s">
        <v>19</v>
      </c>
      <c r="B22" s="66" t="s">
        <v>61</v>
      </c>
      <c r="C22" s="62"/>
      <c r="D22" s="20" t="s">
        <v>177</v>
      </c>
      <c r="E22" s="20" t="s">
        <v>98</v>
      </c>
      <c r="F22" s="20" t="s">
        <v>98</v>
      </c>
      <c r="G22" s="20" t="s">
        <v>98</v>
      </c>
      <c r="H22" s="20" t="s">
        <v>98</v>
      </c>
      <c r="I22" s="62"/>
      <c r="J22" s="62"/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62"/>
      <c r="Q22" s="62"/>
      <c r="R22" s="20"/>
      <c r="S22" s="20"/>
      <c r="T22" s="20"/>
      <c r="U22" s="20"/>
      <c r="V22" s="20"/>
      <c r="W22" s="62"/>
      <c r="X22" s="62"/>
      <c r="Y22" s="20"/>
      <c r="Z22" s="20"/>
      <c r="AA22" s="20"/>
      <c r="AB22" s="20"/>
      <c r="AC22" s="20"/>
      <c r="AD22" s="62"/>
      <c r="AE22" s="62"/>
      <c r="AF22" s="20"/>
      <c r="AG22" s="20"/>
      <c r="AH22" s="42"/>
      <c r="AI22" s="26">
        <f t="shared" si="0"/>
        <v>9</v>
      </c>
    </row>
    <row r="23" spans="1:35" s="44" customFormat="1" ht="23.1" customHeight="1" x14ac:dyDescent="0.25">
      <c r="A23" s="45" t="s">
        <v>20</v>
      </c>
      <c r="B23" s="66" t="s">
        <v>62</v>
      </c>
      <c r="C23" s="62"/>
      <c r="D23" s="20" t="s">
        <v>177</v>
      </c>
      <c r="E23" s="20" t="s">
        <v>98</v>
      </c>
      <c r="F23" s="20" t="s">
        <v>98</v>
      </c>
      <c r="G23" s="20" t="s">
        <v>98</v>
      </c>
      <c r="H23" s="20" t="s">
        <v>98</v>
      </c>
      <c r="I23" s="62"/>
      <c r="J23" s="62"/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62"/>
      <c r="Q23" s="62"/>
      <c r="R23" s="20"/>
      <c r="S23" s="20"/>
      <c r="T23" s="20"/>
      <c r="U23" s="20"/>
      <c r="V23" s="20"/>
      <c r="W23" s="62"/>
      <c r="X23" s="62"/>
      <c r="Y23" s="20"/>
      <c r="Z23" s="20"/>
      <c r="AA23" s="20"/>
      <c r="AB23" s="20"/>
      <c r="AC23" s="20"/>
      <c r="AD23" s="62"/>
      <c r="AE23" s="62"/>
      <c r="AF23" s="20"/>
      <c r="AG23" s="20"/>
      <c r="AH23" s="42"/>
      <c r="AI23" s="26">
        <f>COUNTIF(C23:AG23,"X")</f>
        <v>9</v>
      </c>
    </row>
    <row r="24" spans="1:35" s="44" customFormat="1" ht="23.1" customHeight="1" x14ac:dyDescent="0.25">
      <c r="A24" s="45" t="s">
        <v>21</v>
      </c>
      <c r="B24" s="66" t="s">
        <v>63</v>
      </c>
      <c r="C24" s="62"/>
      <c r="D24" s="20" t="s">
        <v>177</v>
      </c>
      <c r="E24" s="20" t="s">
        <v>98</v>
      </c>
      <c r="F24" s="20" t="s">
        <v>98</v>
      </c>
      <c r="G24" s="20" t="s">
        <v>98</v>
      </c>
      <c r="H24" s="20" t="s">
        <v>98</v>
      </c>
      <c r="I24" s="62"/>
      <c r="J24" s="62"/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62"/>
      <c r="Q24" s="62"/>
      <c r="R24" s="20"/>
      <c r="S24" s="20"/>
      <c r="T24" s="20"/>
      <c r="U24" s="20"/>
      <c r="V24" s="20"/>
      <c r="W24" s="62"/>
      <c r="X24" s="62"/>
      <c r="Y24" s="20"/>
      <c r="Z24" s="20"/>
      <c r="AA24" s="20"/>
      <c r="AB24" s="20"/>
      <c r="AC24" s="20"/>
      <c r="AD24" s="62"/>
      <c r="AE24" s="62"/>
      <c r="AF24" s="20"/>
      <c r="AG24" s="20"/>
      <c r="AH24" s="42"/>
      <c r="AI24" s="26">
        <f t="shared" si="0"/>
        <v>9</v>
      </c>
    </row>
    <row r="25" spans="1:35" s="44" customFormat="1" ht="23.1" customHeight="1" x14ac:dyDescent="0.25">
      <c r="A25" s="45" t="s">
        <v>22</v>
      </c>
      <c r="B25" s="66" t="s">
        <v>64</v>
      </c>
      <c r="C25" s="62"/>
      <c r="D25" s="20" t="s">
        <v>177</v>
      </c>
      <c r="E25" s="20" t="s">
        <v>98</v>
      </c>
      <c r="F25" s="20" t="s">
        <v>98</v>
      </c>
      <c r="G25" s="20" t="s">
        <v>98</v>
      </c>
      <c r="H25" s="20" t="s">
        <v>98</v>
      </c>
      <c r="I25" s="62"/>
      <c r="J25" s="62"/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62"/>
      <c r="Q25" s="62"/>
      <c r="R25" s="20"/>
      <c r="S25" s="20"/>
      <c r="T25" s="20"/>
      <c r="U25" s="20"/>
      <c r="V25" s="20"/>
      <c r="W25" s="62"/>
      <c r="X25" s="62"/>
      <c r="Y25" s="20"/>
      <c r="Z25" s="20"/>
      <c r="AA25" s="20"/>
      <c r="AB25" s="20"/>
      <c r="AC25" s="20"/>
      <c r="AD25" s="62"/>
      <c r="AE25" s="62"/>
      <c r="AF25" s="20"/>
      <c r="AG25" s="20"/>
      <c r="AH25" s="42"/>
      <c r="AI25" s="26">
        <f t="shared" si="0"/>
        <v>9</v>
      </c>
    </row>
    <row r="26" spans="1:35" s="44" customFormat="1" ht="23.1" customHeight="1" x14ac:dyDescent="0.25">
      <c r="A26" s="45" t="s">
        <v>23</v>
      </c>
      <c r="B26" s="66" t="s">
        <v>65</v>
      </c>
      <c r="C26" s="62"/>
      <c r="D26" s="20" t="s">
        <v>177</v>
      </c>
      <c r="E26" s="20" t="s">
        <v>98</v>
      </c>
      <c r="F26" s="20" t="s">
        <v>98</v>
      </c>
      <c r="G26" s="20" t="s">
        <v>98</v>
      </c>
      <c r="H26" s="20" t="s">
        <v>98</v>
      </c>
      <c r="I26" s="62"/>
      <c r="J26" s="62"/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62"/>
      <c r="Q26" s="62"/>
      <c r="R26" s="20"/>
      <c r="S26" s="20"/>
      <c r="T26" s="20"/>
      <c r="U26" s="20"/>
      <c r="V26" s="20"/>
      <c r="W26" s="62"/>
      <c r="X26" s="62"/>
      <c r="Y26" s="20"/>
      <c r="Z26" s="20"/>
      <c r="AA26" s="20"/>
      <c r="AB26" s="20"/>
      <c r="AC26" s="20"/>
      <c r="AD26" s="62"/>
      <c r="AE26" s="62"/>
      <c r="AF26" s="20"/>
      <c r="AG26" s="20"/>
      <c r="AH26" s="42"/>
      <c r="AI26" s="26">
        <f t="shared" si="0"/>
        <v>9</v>
      </c>
    </row>
    <row r="27" spans="1:35" s="44" customFormat="1" ht="23.1" customHeight="1" x14ac:dyDescent="0.25">
      <c r="A27" s="45" t="s">
        <v>24</v>
      </c>
      <c r="B27" s="66" t="s">
        <v>66</v>
      </c>
      <c r="C27" s="62"/>
      <c r="D27" s="20" t="s">
        <v>177</v>
      </c>
      <c r="E27" s="20" t="s">
        <v>98</v>
      </c>
      <c r="F27" s="20" t="s">
        <v>98</v>
      </c>
      <c r="G27" s="20" t="s">
        <v>98</v>
      </c>
      <c r="H27" s="20" t="s">
        <v>98</v>
      </c>
      <c r="I27" s="62"/>
      <c r="J27" s="62"/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62"/>
      <c r="Q27" s="62"/>
      <c r="R27" s="20"/>
      <c r="S27" s="20"/>
      <c r="T27" s="20"/>
      <c r="U27" s="20"/>
      <c r="V27" s="20"/>
      <c r="W27" s="62"/>
      <c r="X27" s="62"/>
      <c r="Y27" s="20"/>
      <c r="Z27" s="20"/>
      <c r="AA27" s="20"/>
      <c r="AB27" s="20"/>
      <c r="AC27" s="20"/>
      <c r="AD27" s="62"/>
      <c r="AE27" s="62"/>
      <c r="AF27" s="20"/>
      <c r="AG27" s="20"/>
      <c r="AH27" s="42"/>
      <c r="AI27" s="26">
        <f t="shared" si="0"/>
        <v>9</v>
      </c>
    </row>
    <row r="28" spans="1:35" s="44" customFormat="1" ht="23.1" customHeight="1" x14ac:dyDescent="0.25">
      <c r="A28" s="45" t="s">
        <v>25</v>
      </c>
      <c r="B28" s="66" t="s">
        <v>78</v>
      </c>
      <c r="C28" s="62"/>
      <c r="D28" s="20" t="s">
        <v>177</v>
      </c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62"/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62"/>
      <c r="R28" s="20"/>
      <c r="S28" s="20"/>
      <c r="T28" s="20"/>
      <c r="U28" s="20"/>
      <c r="V28" s="20"/>
      <c r="W28" s="62"/>
      <c r="X28" s="62"/>
      <c r="Y28" s="20"/>
      <c r="Z28" s="20"/>
      <c r="AA28" s="20"/>
      <c r="AB28" s="20"/>
      <c r="AC28" s="20"/>
      <c r="AD28" s="62"/>
      <c r="AE28" s="62"/>
      <c r="AF28" s="20"/>
      <c r="AG28" s="20"/>
      <c r="AH28" s="42"/>
      <c r="AI28" s="26">
        <f t="shared" si="0"/>
        <v>11</v>
      </c>
    </row>
    <row r="29" spans="1:35" s="44" customFormat="1" ht="23.1" customHeight="1" x14ac:dyDescent="0.25">
      <c r="A29" s="45" t="s">
        <v>26</v>
      </c>
      <c r="B29" s="66" t="s">
        <v>211</v>
      </c>
      <c r="C29" s="62"/>
      <c r="D29" s="20" t="s">
        <v>177</v>
      </c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62"/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20"/>
      <c r="S29" s="20"/>
      <c r="T29" s="20"/>
      <c r="U29" s="20"/>
      <c r="V29" s="20"/>
      <c r="W29" s="62"/>
      <c r="X29" s="62"/>
      <c r="Y29" s="20"/>
      <c r="Z29" s="20"/>
      <c r="AA29" s="20"/>
      <c r="AB29" s="20"/>
      <c r="AC29" s="20"/>
      <c r="AD29" s="62"/>
      <c r="AE29" s="62"/>
      <c r="AF29" s="20"/>
      <c r="AG29" s="20"/>
      <c r="AH29" s="42"/>
      <c r="AI29" s="26">
        <f t="shared" si="0"/>
        <v>11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177</v>
      </c>
      <c r="AH30" s="42"/>
      <c r="AI30" s="26">
        <f>COUNTIF(C30:AG30,"X")</f>
        <v>21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129"/>
      <c r="B36" s="129"/>
      <c r="C36" s="129"/>
      <c r="D36" s="129"/>
      <c r="E36" s="129"/>
      <c r="F36" s="129"/>
      <c r="G36" s="129"/>
      <c r="H36" s="129"/>
      <c r="I36" s="129"/>
      <c r="P36" s="127" t="s">
        <v>231</v>
      </c>
      <c r="Q36" s="127"/>
      <c r="R36" s="127"/>
      <c r="S36" s="127"/>
      <c r="T36" s="127"/>
      <c r="U36" s="127"/>
      <c r="V36" s="127"/>
      <c r="W36" s="127"/>
      <c r="X36" s="127"/>
      <c r="Y36" s="127"/>
      <c r="Z36" s="127"/>
      <c r="AA36" s="127"/>
      <c r="AB36" s="127"/>
      <c r="AC36" s="127"/>
      <c r="AD36" s="127"/>
      <c r="AE36" s="127"/>
      <c r="AF36" s="127"/>
      <c r="AG36" s="127"/>
      <c r="AH36" s="127"/>
      <c r="AI36" s="127"/>
    </row>
    <row r="37" spans="1:35" ht="16.5" x14ac:dyDescent="0.25">
      <c r="A37" s="128" t="s">
        <v>104</v>
      </c>
      <c r="B37" s="128"/>
      <c r="C37" s="128"/>
      <c r="D37" s="128"/>
      <c r="E37" s="128"/>
      <c r="F37" s="128"/>
      <c r="G37" s="128"/>
      <c r="H37" s="128"/>
      <c r="I37" s="128"/>
      <c r="R37" s="128" t="s">
        <v>103</v>
      </c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8"/>
      <c r="AE37" s="128"/>
      <c r="AF37" s="128"/>
      <c r="AG37" s="128"/>
      <c r="AH37" s="128"/>
      <c r="AI37" s="128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128" t="s">
        <v>211</v>
      </c>
      <c r="B44" s="128"/>
      <c r="C44" s="128"/>
      <c r="D44" s="128"/>
      <c r="E44" s="128"/>
      <c r="F44" s="128"/>
      <c r="G44" s="128"/>
      <c r="H44" s="128"/>
      <c r="I44" s="128"/>
      <c r="R44" s="128" t="s">
        <v>50</v>
      </c>
      <c r="S44" s="128"/>
      <c r="T44" s="128"/>
      <c r="U44" s="128"/>
      <c r="V44" s="128"/>
      <c r="W44" s="128"/>
      <c r="X44" s="128"/>
      <c r="Y44" s="128"/>
      <c r="Z44" s="128"/>
      <c r="AA44" s="128"/>
      <c r="AB44" s="128"/>
      <c r="AC44" s="128"/>
      <c r="AD44" s="128"/>
      <c r="AE44" s="128"/>
      <c r="AF44" s="128"/>
      <c r="AG44" s="128"/>
      <c r="AH44" s="128"/>
      <c r="AI44" s="128"/>
    </row>
  </sheetData>
  <mergeCells count="17">
    <mergeCell ref="A5:AI5"/>
    <mergeCell ref="A1:M1"/>
    <mergeCell ref="S1:AI1"/>
    <mergeCell ref="A2:M2"/>
    <mergeCell ref="S2:AI2"/>
    <mergeCell ref="A3:M3"/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</mergeCells>
  <pageMargins left="0.45" right="0.2" top="0.25" bottom="0.25" header="0.3" footer="0.3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4"/>
  <sheetViews>
    <sheetView workbookViewId="0">
      <selection activeCell="AJ34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0" width="3.28515625" style="15" customWidth="1"/>
    <col min="31" max="31" width="15.42578125" style="15" hidden="1" customWidth="1"/>
    <col min="32" max="32" width="21" style="18" customWidth="1"/>
    <col min="33" max="16384" width="9.140625" style="15"/>
  </cols>
  <sheetData>
    <row r="1" spans="1:32" ht="16.5" x14ac:dyDescent="0.25">
      <c r="A1" s="134" t="s">
        <v>135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S1" s="132" t="s">
        <v>101</v>
      </c>
      <c r="T1" s="132"/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</row>
    <row r="2" spans="1:32" ht="16.5" x14ac:dyDescent="0.25">
      <c r="A2" s="134" t="s">
        <v>141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S2" s="133" t="s">
        <v>6</v>
      </c>
      <c r="T2" s="133"/>
      <c r="U2" s="133"/>
      <c r="V2" s="133"/>
      <c r="W2" s="133"/>
      <c r="X2" s="133"/>
      <c r="Y2" s="133"/>
      <c r="Z2" s="133"/>
      <c r="AA2" s="133"/>
      <c r="AB2" s="133"/>
      <c r="AC2" s="133"/>
      <c r="AD2" s="133"/>
      <c r="AE2" s="133"/>
      <c r="AF2" s="133"/>
    </row>
    <row r="3" spans="1:32" ht="16.5" x14ac:dyDescent="0.25">
      <c r="A3" s="133" t="s">
        <v>140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</row>
    <row r="4" spans="1:32" ht="9" customHeight="1" x14ac:dyDescent="0.25"/>
    <row r="5" spans="1:32" s="21" customFormat="1" ht="19.5" x14ac:dyDescent="0.3">
      <c r="A5" s="135" t="s">
        <v>46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</row>
    <row r="6" spans="1:32" s="21" customFormat="1" ht="19.5" x14ac:dyDescent="0.3">
      <c r="A6" s="136" t="s">
        <v>232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6"/>
      <c r="AF6" s="136"/>
    </row>
    <row r="7" spans="1:32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2"/>
      <c r="AF7" s="22"/>
    </row>
    <row r="8" spans="1:32" s="44" customFormat="1" ht="19.5" customHeight="1" x14ac:dyDescent="0.25">
      <c r="A8" s="137" t="s">
        <v>0</v>
      </c>
      <c r="B8" s="142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140" t="s">
        <v>206</v>
      </c>
      <c r="AF8" s="137" t="s">
        <v>45</v>
      </c>
    </row>
    <row r="9" spans="1:32" s="44" customFormat="1" ht="28.5" customHeight="1" x14ac:dyDescent="0.25">
      <c r="A9" s="138"/>
      <c r="B9" s="143"/>
      <c r="C9" s="20" t="s">
        <v>40</v>
      </c>
      <c r="D9" s="20" t="s">
        <v>41</v>
      </c>
      <c r="E9" s="20" t="s">
        <v>42</v>
      </c>
      <c r="F9" s="62" t="s">
        <v>43</v>
      </c>
      <c r="G9" s="6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62" t="s">
        <v>43</v>
      </c>
      <c r="N9" s="6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62" t="s">
        <v>43</v>
      </c>
      <c r="U9" s="6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62" t="s">
        <v>43</v>
      </c>
      <c r="AB9" s="62" t="s">
        <v>44</v>
      </c>
      <c r="AC9" s="20" t="s">
        <v>38</v>
      </c>
      <c r="AD9" s="20" t="s">
        <v>39</v>
      </c>
      <c r="AE9" s="141"/>
      <c r="AF9" s="138"/>
    </row>
    <row r="10" spans="1:32" s="44" customFormat="1" ht="23.1" customHeight="1" x14ac:dyDescent="0.25">
      <c r="A10" s="45" t="s">
        <v>7</v>
      </c>
      <c r="B10" s="66" t="s">
        <v>49</v>
      </c>
      <c r="C10" s="20" t="s">
        <v>177</v>
      </c>
      <c r="D10" s="20" t="s">
        <v>177</v>
      </c>
      <c r="E10" s="20" t="s">
        <v>177</v>
      </c>
      <c r="F10" s="62" t="s">
        <v>177</v>
      </c>
      <c r="G10" s="62" t="s">
        <v>177</v>
      </c>
      <c r="H10" s="20" t="s">
        <v>98</v>
      </c>
      <c r="I10" s="20" t="s">
        <v>98</v>
      </c>
      <c r="J10" s="20" t="s">
        <v>98</v>
      </c>
      <c r="K10" s="20" t="s">
        <v>98</v>
      </c>
      <c r="L10" s="20" t="s">
        <v>98</v>
      </c>
      <c r="M10" s="62"/>
      <c r="N10" s="62"/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62"/>
      <c r="U10" s="6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62"/>
      <c r="AB10" s="62"/>
      <c r="AC10" s="20" t="s">
        <v>98</v>
      </c>
      <c r="AD10" s="20" t="s">
        <v>98</v>
      </c>
      <c r="AE10" s="20" t="s">
        <v>98</v>
      </c>
      <c r="AF10" s="26">
        <f t="shared" ref="AF10:AF30" si="0">COUNTIF(C10:AD10,"X")</f>
        <v>17</v>
      </c>
    </row>
    <row r="11" spans="1:32" s="44" customFormat="1" ht="23.1" customHeight="1" x14ac:dyDescent="0.25">
      <c r="A11" s="45" t="s">
        <v>8</v>
      </c>
      <c r="B11" s="66" t="s">
        <v>50</v>
      </c>
      <c r="C11" s="20" t="s">
        <v>177</v>
      </c>
      <c r="D11" s="20" t="s">
        <v>177</v>
      </c>
      <c r="E11" s="20" t="s">
        <v>177</v>
      </c>
      <c r="F11" s="62" t="s">
        <v>177</v>
      </c>
      <c r="G11" s="62" t="s">
        <v>177</v>
      </c>
      <c r="H11" s="20" t="s">
        <v>98</v>
      </c>
      <c r="I11" s="20" t="s">
        <v>98</v>
      </c>
      <c r="J11" s="20" t="s">
        <v>98</v>
      </c>
      <c r="K11" s="20" t="s">
        <v>98</v>
      </c>
      <c r="L11" s="20" t="s">
        <v>98</v>
      </c>
      <c r="M11" s="62"/>
      <c r="N11" s="62"/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62"/>
      <c r="U11" s="6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62"/>
      <c r="AB11" s="62"/>
      <c r="AC11" s="20" t="s">
        <v>98</v>
      </c>
      <c r="AD11" s="20" t="s">
        <v>98</v>
      </c>
      <c r="AE11" s="42"/>
      <c r="AF11" s="26">
        <f t="shared" si="0"/>
        <v>17</v>
      </c>
    </row>
    <row r="12" spans="1:32" s="44" customFormat="1" ht="23.1" customHeight="1" x14ac:dyDescent="0.25">
      <c r="A12" s="45" t="s">
        <v>9</v>
      </c>
      <c r="B12" s="66" t="s">
        <v>51</v>
      </c>
      <c r="C12" s="20" t="s">
        <v>177</v>
      </c>
      <c r="D12" s="20" t="s">
        <v>177</v>
      </c>
      <c r="E12" s="20" t="s">
        <v>177</v>
      </c>
      <c r="F12" s="62" t="s">
        <v>177</v>
      </c>
      <c r="G12" s="62" t="s">
        <v>177</v>
      </c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62"/>
      <c r="N12" s="62"/>
      <c r="O12" s="20" t="s">
        <v>98</v>
      </c>
      <c r="P12" s="20" t="s">
        <v>98</v>
      </c>
      <c r="Q12" s="20" t="s">
        <v>98</v>
      </c>
      <c r="R12" s="20" t="s">
        <v>98</v>
      </c>
      <c r="S12" s="20" t="s">
        <v>98</v>
      </c>
      <c r="T12" s="62"/>
      <c r="U12" s="6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62"/>
      <c r="AB12" s="62"/>
      <c r="AC12" s="20" t="s">
        <v>98</v>
      </c>
      <c r="AD12" s="20" t="s">
        <v>98</v>
      </c>
      <c r="AE12" s="42"/>
      <c r="AF12" s="26">
        <f t="shared" si="0"/>
        <v>17</v>
      </c>
    </row>
    <row r="13" spans="1:32" s="44" customFormat="1" ht="23.1" customHeight="1" x14ac:dyDescent="0.25">
      <c r="A13" s="45" t="s">
        <v>10</v>
      </c>
      <c r="B13" s="66" t="s">
        <v>52</v>
      </c>
      <c r="C13" s="20" t="s">
        <v>177</v>
      </c>
      <c r="D13" s="20" t="s">
        <v>177</v>
      </c>
      <c r="E13" s="20" t="s">
        <v>177</v>
      </c>
      <c r="F13" s="62" t="s">
        <v>177</v>
      </c>
      <c r="G13" s="62" t="s">
        <v>177</v>
      </c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62"/>
      <c r="N13" s="6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62"/>
      <c r="U13" s="6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62"/>
      <c r="AB13" s="62"/>
      <c r="AC13" s="20" t="s">
        <v>98</v>
      </c>
      <c r="AD13" s="20" t="s">
        <v>98</v>
      </c>
      <c r="AE13" s="42"/>
      <c r="AF13" s="26">
        <f t="shared" si="0"/>
        <v>17</v>
      </c>
    </row>
    <row r="14" spans="1:32" s="44" customFormat="1" ht="23.1" customHeight="1" x14ac:dyDescent="0.25">
      <c r="A14" s="45" t="s">
        <v>11</v>
      </c>
      <c r="B14" s="66" t="s">
        <v>53</v>
      </c>
      <c r="C14" s="20" t="s">
        <v>177</v>
      </c>
      <c r="D14" s="20" t="s">
        <v>177</v>
      </c>
      <c r="E14" s="20" t="s">
        <v>177</v>
      </c>
      <c r="F14" s="62" t="s">
        <v>177</v>
      </c>
      <c r="G14" s="62" t="s">
        <v>177</v>
      </c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62"/>
      <c r="N14" s="6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62"/>
      <c r="U14" s="6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62"/>
      <c r="AB14" s="62"/>
      <c r="AC14" s="20" t="s">
        <v>98</v>
      </c>
      <c r="AD14" s="20" t="s">
        <v>98</v>
      </c>
      <c r="AE14" s="42"/>
      <c r="AF14" s="26">
        <f t="shared" si="0"/>
        <v>17</v>
      </c>
    </row>
    <row r="15" spans="1:32" s="44" customFormat="1" ht="23.1" customHeight="1" x14ac:dyDescent="0.25">
      <c r="A15" s="45" t="s">
        <v>12</v>
      </c>
      <c r="B15" s="66" t="s">
        <v>54</v>
      </c>
      <c r="C15" s="20" t="s">
        <v>177</v>
      </c>
      <c r="D15" s="20" t="s">
        <v>177</v>
      </c>
      <c r="E15" s="20" t="s">
        <v>177</v>
      </c>
      <c r="F15" s="62" t="s">
        <v>177</v>
      </c>
      <c r="G15" s="62" t="s">
        <v>177</v>
      </c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62"/>
      <c r="N15" s="6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62"/>
      <c r="U15" s="6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62"/>
      <c r="AB15" s="62"/>
      <c r="AC15" s="20" t="s">
        <v>98</v>
      </c>
      <c r="AD15" s="20" t="s">
        <v>98</v>
      </c>
      <c r="AE15" s="42"/>
      <c r="AF15" s="26">
        <f t="shared" si="0"/>
        <v>17</v>
      </c>
    </row>
    <row r="16" spans="1:32" s="44" customFormat="1" ht="23.1" customHeight="1" x14ac:dyDescent="0.25">
      <c r="A16" s="45" t="s">
        <v>13</v>
      </c>
      <c r="B16" s="66" t="s">
        <v>55</v>
      </c>
      <c r="C16" s="20" t="s">
        <v>177</v>
      </c>
      <c r="D16" s="20" t="s">
        <v>177</v>
      </c>
      <c r="E16" s="20" t="s">
        <v>177</v>
      </c>
      <c r="F16" s="62" t="s">
        <v>177</v>
      </c>
      <c r="G16" s="62" t="s">
        <v>177</v>
      </c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62"/>
      <c r="N16" s="6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62"/>
      <c r="U16" s="6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62"/>
      <c r="AB16" s="62"/>
      <c r="AC16" s="20" t="s">
        <v>98</v>
      </c>
      <c r="AD16" s="20" t="s">
        <v>98</v>
      </c>
      <c r="AE16" s="42"/>
      <c r="AF16" s="26">
        <f t="shared" si="0"/>
        <v>17</v>
      </c>
    </row>
    <row r="17" spans="1:32" s="44" customFormat="1" ht="23.1" customHeight="1" x14ac:dyDescent="0.25">
      <c r="A17" s="45" t="s">
        <v>14</v>
      </c>
      <c r="B17" s="66" t="s">
        <v>56</v>
      </c>
      <c r="C17" s="20" t="s">
        <v>177</v>
      </c>
      <c r="D17" s="20" t="s">
        <v>177</v>
      </c>
      <c r="E17" s="20" t="s">
        <v>177</v>
      </c>
      <c r="F17" s="62" t="s">
        <v>177</v>
      </c>
      <c r="G17" s="62" t="s">
        <v>177</v>
      </c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62"/>
      <c r="N17" s="62"/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62"/>
      <c r="U17" s="6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62"/>
      <c r="AB17" s="62"/>
      <c r="AC17" s="20" t="s">
        <v>98</v>
      </c>
      <c r="AD17" s="20" t="s">
        <v>98</v>
      </c>
      <c r="AE17" s="42"/>
      <c r="AF17" s="26">
        <f t="shared" si="0"/>
        <v>17</v>
      </c>
    </row>
    <row r="18" spans="1:32" s="44" customFormat="1" ht="23.1" customHeight="1" x14ac:dyDescent="0.25">
      <c r="A18" s="45" t="s">
        <v>15</v>
      </c>
      <c r="B18" s="66" t="s">
        <v>57</v>
      </c>
      <c r="C18" s="20" t="s">
        <v>177</v>
      </c>
      <c r="D18" s="20" t="s">
        <v>177</v>
      </c>
      <c r="E18" s="20" t="s">
        <v>177</v>
      </c>
      <c r="F18" s="62" t="s">
        <v>177</v>
      </c>
      <c r="G18" s="62" t="s">
        <v>177</v>
      </c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62"/>
      <c r="N18" s="6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62"/>
      <c r="U18" s="6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62"/>
      <c r="AB18" s="62"/>
      <c r="AC18" s="20" t="s">
        <v>98</v>
      </c>
      <c r="AD18" s="20" t="s">
        <v>98</v>
      </c>
      <c r="AE18" s="42"/>
      <c r="AF18" s="26">
        <f t="shared" si="0"/>
        <v>17</v>
      </c>
    </row>
    <row r="19" spans="1:32" s="44" customFormat="1" ht="23.1" customHeight="1" x14ac:dyDescent="0.25">
      <c r="A19" s="45" t="s">
        <v>16</v>
      </c>
      <c r="B19" s="66" t="s">
        <v>58</v>
      </c>
      <c r="C19" s="20" t="s">
        <v>177</v>
      </c>
      <c r="D19" s="20" t="s">
        <v>177</v>
      </c>
      <c r="E19" s="20" t="s">
        <v>177</v>
      </c>
      <c r="F19" s="62" t="s">
        <v>177</v>
      </c>
      <c r="G19" s="62" t="s">
        <v>177</v>
      </c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62"/>
      <c r="N19" s="6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62"/>
      <c r="U19" s="6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62"/>
      <c r="AB19" s="62"/>
      <c r="AC19" s="20" t="s">
        <v>98</v>
      </c>
      <c r="AD19" s="20" t="s">
        <v>98</v>
      </c>
      <c r="AE19" s="42"/>
      <c r="AF19" s="26">
        <f t="shared" si="0"/>
        <v>17</v>
      </c>
    </row>
    <row r="20" spans="1:32" s="44" customFormat="1" ht="23.1" customHeight="1" x14ac:dyDescent="0.25">
      <c r="A20" s="45" t="s">
        <v>17</v>
      </c>
      <c r="B20" s="66" t="s">
        <v>59</v>
      </c>
      <c r="C20" s="20" t="s">
        <v>177</v>
      </c>
      <c r="D20" s="20" t="s">
        <v>177</v>
      </c>
      <c r="E20" s="20" t="s">
        <v>177</v>
      </c>
      <c r="F20" s="62" t="s">
        <v>177</v>
      </c>
      <c r="G20" s="62" t="s">
        <v>177</v>
      </c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62"/>
      <c r="N20" s="6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62"/>
      <c r="U20" s="6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62"/>
      <c r="AB20" s="62"/>
      <c r="AC20" s="20" t="s">
        <v>98</v>
      </c>
      <c r="AD20" s="20" t="s">
        <v>98</v>
      </c>
      <c r="AE20" s="42"/>
      <c r="AF20" s="26">
        <f t="shared" si="0"/>
        <v>17</v>
      </c>
    </row>
    <row r="21" spans="1:32" s="44" customFormat="1" ht="23.1" customHeight="1" x14ac:dyDescent="0.25">
      <c r="A21" s="45" t="s">
        <v>18</v>
      </c>
      <c r="B21" s="66" t="s">
        <v>60</v>
      </c>
      <c r="C21" s="20" t="s">
        <v>177</v>
      </c>
      <c r="D21" s="20" t="s">
        <v>177</v>
      </c>
      <c r="E21" s="20" t="s">
        <v>177</v>
      </c>
      <c r="F21" s="62" t="s">
        <v>177</v>
      </c>
      <c r="G21" s="62" t="s">
        <v>177</v>
      </c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62"/>
      <c r="N21" s="6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62"/>
      <c r="U21" s="6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62"/>
      <c r="AB21" s="62"/>
      <c r="AC21" s="20" t="s">
        <v>98</v>
      </c>
      <c r="AD21" s="20" t="s">
        <v>98</v>
      </c>
      <c r="AE21" s="42"/>
      <c r="AF21" s="26">
        <f t="shared" si="0"/>
        <v>17</v>
      </c>
    </row>
    <row r="22" spans="1:32" s="44" customFormat="1" ht="23.1" customHeight="1" x14ac:dyDescent="0.25">
      <c r="A22" s="45" t="s">
        <v>19</v>
      </c>
      <c r="B22" s="66" t="s">
        <v>61</v>
      </c>
      <c r="C22" s="20" t="s">
        <v>177</v>
      </c>
      <c r="D22" s="20" t="s">
        <v>177</v>
      </c>
      <c r="E22" s="20" t="s">
        <v>177</v>
      </c>
      <c r="F22" s="62" t="s">
        <v>177</v>
      </c>
      <c r="G22" s="62" t="s">
        <v>177</v>
      </c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62"/>
      <c r="N22" s="6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62"/>
      <c r="U22" s="6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62"/>
      <c r="AB22" s="62"/>
      <c r="AC22" s="20" t="s">
        <v>98</v>
      </c>
      <c r="AD22" s="20" t="s">
        <v>98</v>
      </c>
      <c r="AE22" s="42"/>
      <c r="AF22" s="26">
        <f t="shared" si="0"/>
        <v>17</v>
      </c>
    </row>
    <row r="23" spans="1:32" s="44" customFormat="1" ht="23.1" customHeight="1" x14ac:dyDescent="0.25">
      <c r="A23" s="45" t="s">
        <v>20</v>
      </c>
      <c r="B23" s="66" t="s">
        <v>62</v>
      </c>
      <c r="C23" s="20" t="s">
        <v>177</v>
      </c>
      <c r="D23" s="20" t="s">
        <v>177</v>
      </c>
      <c r="E23" s="20" t="s">
        <v>177</v>
      </c>
      <c r="F23" s="62" t="s">
        <v>177</v>
      </c>
      <c r="G23" s="62" t="s">
        <v>177</v>
      </c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62"/>
      <c r="N23" s="6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62"/>
      <c r="U23" s="6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62"/>
      <c r="AB23" s="62"/>
      <c r="AC23" s="20" t="s">
        <v>98</v>
      </c>
      <c r="AD23" s="20" t="s">
        <v>98</v>
      </c>
      <c r="AE23" s="42"/>
      <c r="AF23" s="26">
        <f t="shared" si="0"/>
        <v>17</v>
      </c>
    </row>
    <row r="24" spans="1:32" s="44" customFormat="1" ht="23.1" customHeight="1" x14ac:dyDescent="0.25">
      <c r="A24" s="45" t="s">
        <v>21</v>
      </c>
      <c r="B24" s="66" t="s">
        <v>63</v>
      </c>
      <c r="C24" s="20" t="s">
        <v>177</v>
      </c>
      <c r="D24" s="20" t="s">
        <v>177</v>
      </c>
      <c r="E24" s="20" t="s">
        <v>177</v>
      </c>
      <c r="F24" s="62" t="s">
        <v>177</v>
      </c>
      <c r="G24" s="62" t="s">
        <v>177</v>
      </c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62"/>
      <c r="N24" s="6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62"/>
      <c r="U24" s="6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62"/>
      <c r="AB24" s="62"/>
      <c r="AC24" s="20" t="s">
        <v>98</v>
      </c>
      <c r="AD24" s="20" t="s">
        <v>98</v>
      </c>
      <c r="AE24" s="42"/>
      <c r="AF24" s="26">
        <f t="shared" si="0"/>
        <v>17</v>
      </c>
    </row>
    <row r="25" spans="1:32" s="44" customFormat="1" ht="23.1" customHeight="1" x14ac:dyDescent="0.25">
      <c r="A25" s="45" t="s">
        <v>22</v>
      </c>
      <c r="B25" s="66" t="s">
        <v>64</v>
      </c>
      <c r="C25" s="20" t="s">
        <v>177</v>
      </c>
      <c r="D25" s="20" t="s">
        <v>177</v>
      </c>
      <c r="E25" s="20" t="s">
        <v>177</v>
      </c>
      <c r="F25" s="62" t="s">
        <v>177</v>
      </c>
      <c r="G25" s="62" t="s">
        <v>177</v>
      </c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62"/>
      <c r="N25" s="6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62"/>
      <c r="U25" s="6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62"/>
      <c r="AB25" s="62"/>
      <c r="AC25" s="20" t="s">
        <v>98</v>
      </c>
      <c r="AD25" s="20" t="s">
        <v>98</v>
      </c>
      <c r="AE25" s="42"/>
      <c r="AF25" s="26">
        <f t="shared" si="0"/>
        <v>17</v>
      </c>
    </row>
    <row r="26" spans="1:32" s="44" customFormat="1" ht="23.1" customHeight="1" x14ac:dyDescent="0.25">
      <c r="A26" s="45" t="s">
        <v>23</v>
      </c>
      <c r="B26" s="66" t="s">
        <v>65</v>
      </c>
      <c r="C26" s="20" t="s">
        <v>177</v>
      </c>
      <c r="D26" s="20" t="s">
        <v>177</v>
      </c>
      <c r="E26" s="20" t="s">
        <v>177</v>
      </c>
      <c r="F26" s="62" t="s">
        <v>177</v>
      </c>
      <c r="G26" s="62" t="s">
        <v>177</v>
      </c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62"/>
      <c r="N26" s="6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62"/>
      <c r="U26" s="6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62"/>
      <c r="AB26" s="62"/>
      <c r="AC26" s="20" t="s">
        <v>98</v>
      </c>
      <c r="AD26" s="20" t="s">
        <v>98</v>
      </c>
      <c r="AE26" s="42"/>
      <c r="AF26" s="26">
        <f t="shared" si="0"/>
        <v>17</v>
      </c>
    </row>
    <row r="27" spans="1:32" s="44" customFormat="1" ht="23.1" customHeight="1" x14ac:dyDescent="0.25">
      <c r="A27" s="45" t="s">
        <v>24</v>
      </c>
      <c r="B27" s="66" t="s">
        <v>66</v>
      </c>
      <c r="C27" s="20" t="s">
        <v>177</v>
      </c>
      <c r="D27" s="20" t="s">
        <v>177</v>
      </c>
      <c r="E27" s="20" t="s">
        <v>177</v>
      </c>
      <c r="F27" s="62" t="s">
        <v>177</v>
      </c>
      <c r="G27" s="62" t="s">
        <v>177</v>
      </c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62"/>
      <c r="N27" s="6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62"/>
      <c r="U27" s="6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62"/>
      <c r="AB27" s="62"/>
      <c r="AC27" s="20" t="s">
        <v>98</v>
      </c>
      <c r="AD27" s="20" t="s">
        <v>98</v>
      </c>
      <c r="AE27" s="42"/>
      <c r="AF27" s="26">
        <f t="shared" si="0"/>
        <v>17</v>
      </c>
    </row>
    <row r="28" spans="1:32" s="44" customFormat="1" ht="23.1" customHeight="1" x14ac:dyDescent="0.25">
      <c r="A28" s="45" t="s">
        <v>25</v>
      </c>
      <c r="B28" s="66" t="s">
        <v>78</v>
      </c>
      <c r="C28" s="20" t="s">
        <v>177</v>
      </c>
      <c r="D28" s="20" t="s">
        <v>177</v>
      </c>
      <c r="E28" s="20" t="s">
        <v>177</v>
      </c>
      <c r="F28" s="62" t="s">
        <v>177</v>
      </c>
      <c r="G28" s="62" t="s">
        <v>177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6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62"/>
      <c r="AC28" s="20" t="s">
        <v>98</v>
      </c>
      <c r="AD28" s="20" t="s">
        <v>98</v>
      </c>
      <c r="AE28" s="42"/>
      <c r="AF28" s="26">
        <f t="shared" si="0"/>
        <v>20</v>
      </c>
    </row>
    <row r="29" spans="1:32" s="44" customFormat="1" ht="23.1" customHeight="1" x14ac:dyDescent="0.25">
      <c r="A29" s="45" t="s">
        <v>26</v>
      </c>
      <c r="B29" s="66" t="s">
        <v>211</v>
      </c>
      <c r="C29" s="20" t="s">
        <v>177</v>
      </c>
      <c r="D29" s="20" t="s">
        <v>177</v>
      </c>
      <c r="E29" s="20" t="s">
        <v>177</v>
      </c>
      <c r="F29" s="62" t="s">
        <v>177</v>
      </c>
      <c r="G29" s="62" t="s">
        <v>177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6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62"/>
      <c r="AC29" s="20" t="s">
        <v>98</v>
      </c>
      <c r="AD29" s="20" t="s">
        <v>98</v>
      </c>
      <c r="AE29" s="42"/>
      <c r="AF29" s="26">
        <f t="shared" si="0"/>
        <v>20</v>
      </c>
    </row>
    <row r="30" spans="1:32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 t="s">
        <v>98</v>
      </c>
      <c r="AE30" s="42"/>
      <c r="AF30" s="26">
        <f t="shared" si="0"/>
        <v>20</v>
      </c>
    </row>
    <row r="32" spans="1:32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2" x14ac:dyDescent="0.25">
      <c r="B33" s="67"/>
      <c r="C33" s="15" t="s">
        <v>212</v>
      </c>
      <c r="L33" s="18" t="s">
        <v>197</v>
      </c>
    </row>
    <row r="34" spans="1:32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2" x14ac:dyDescent="0.25">
      <c r="L35" s="60"/>
      <c r="M35" s="58"/>
    </row>
    <row r="36" spans="1:32" ht="16.5" x14ac:dyDescent="0.25">
      <c r="A36" s="129"/>
      <c r="B36" s="129"/>
      <c r="C36" s="129"/>
      <c r="D36" s="129"/>
      <c r="E36" s="129"/>
      <c r="F36" s="129"/>
      <c r="G36" s="129"/>
      <c r="H36" s="129"/>
      <c r="I36" s="129"/>
      <c r="P36" s="127" t="s">
        <v>233</v>
      </c>
      <c r="Q36" s="127"/>
      <c r="R36" s="127"/>
      <c r="S36" s="127"/>
      <c r="T36" s="127"/>
      <c r="U36" s="127"/>
      <c r="V36" s="127"/>
      <c r="W36" s="127"/>
      <c r="X36" s="127"/>
      <c r="Y36" s="127"/>
      <c r="Z36" s="127"/>
      <c r="AA36" s="127"/>
      <c r="AB36" s="127"/>
      <c r="AC36" s="127"/>
      <c r="AD36" s="127"/>
      <c r="AE36" s="127"/>
      <c r="AF36" s="127"/>
    </row>
    <row r="37" spans="1:32" ht="16.5" x14ac:dyDescent="0.25">
      <c r="A37" s="128" t="s">
        <v>104</v>
      </c>
      <c r="B37" s="128"/>
      <c r="C37" s="128"/>
      <c r="D37" s="128"/>
      <c r="E37" s="128"/>
      <c r="F37" s="128"/>
      <c r="G37" s="128"/>
      <c r="H37" s="128"/>
      <c r="I37" s="128"/>
      <c r="R37" s="128" t="s">
        <v>103</v>
      </c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8"/>
      <c r="AE37" s="128"/>
      <c r="AF37" s="128"/>
    </row>
    <row r="38" spans="1:32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</row>
    <row r="39" spans="1:32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</row>
    <row r="40" spans="1:32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</row>
    <row r="41" spans="1:32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</row>
    <row r="42" spans="1:32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</row>
    <row r="43" spans="1:32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</row>
    <row r="44" spans="1:32" ht="16.5" x14ac:dyDescent="0.25">
      <c r="A44" s="128" t="s">
        <v>211</v>
      </c>
      <c r="B44" s="128"/>
      <c r="C44" s="128"/>
      <c r="D44" s="128"/>
      <c r="E44" s="128"/>
      <c r="F44" s="128"/>
      <c r="G44" s="128"/>
      <c r="H44" s="128"/>
      <c r="I44" s="128"/>
      <c r="R44" s="128" t="s">
        <v>50</v>
      </c>
      <c r="S44" s="128"/>
      <c r="T44" s="128"/>
      <c r="U44" s="128"/>
      <c r="V44" s="128"/>
      <c r="W44" s="128"/>
      <c r="X44" s="128"/>
      <c r="Y44" s="128"/>
      <c r="Z44" s="128"/>
      <c r="AA44" s="128"/>
      <c r="AB44" s="128"/>
      <c r="AC44" s="128"/>
      <c r="AD44" s="128"/>
      <c r="AE44" s="128"/>
      <c r="AF44" s="128"/>
    </row>
  </sheetData>
  <mergeCells count="17">
    <mergeCell ref="A5:AF5"/>
    <mergeCell ref="A1:M1"/>
    <mergeCell ref="S1:AF1"/>
    <mergeCell ref="A2:M2"/>
    <mergeCell ref="S2:AF2"/>
    <mergeCell ref="A3:M3"/>
    <mergeCell ref="A37:I37"/>
    <mergeCell ref="R37:AF37"/>
    <mergeCell ref="A44:I44"/>
    <mergeCell ref="R44:AF44"/>
    <mergeCell ref="A6:AF6"/>
    <mergeCell ref="A8:A9"/>
    <mergeCell ref="B8:B9"/>
    <mergeCell ref="AE8:AE9"/>
    <mergeCell ref="AF8:AF9"/>
    <mergeCell ref="A36:I36"/>
    <mergeCell ref="P36:AF36"/>
  </mergeCells>
  <pageMargins left="0.45" right="0.2" top="0.25" bottom="0.25" header="0.3" footer="0.3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workbookViewId="0">
      <selection activeCell="AO17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3.85546875" style="18" customWidth="1"/>
    <col min="36" max="16384" width="9.140625" style="15"/>
  </cols>
  <sheetData>
    <row r="1" spans="1:35" ht="16.5" x14ac:dyDescent="0.25">
      <c r="A1" s="134" t="s">
        <v>135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S1" s="132" t="s">
        <v>101</v>
      </c>
      <c r="T1" s="132"/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  <c r="AI1" s="132"/>
    </row>
    <row r="2" spans="1:35" ht="16.5" x14ac:dyDescent="0.25">
      <c r="A2" s="134" t="s">
        <v>141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S2" s="133" t="s">
        <v>6</v>
      </c>
      <c r="T2" s="133"/>
      <c r="U2" s="133"/>
      <c r="V2" s="133"/>
      <c r="W2" s="133"/>
      <c r="X2" s="133"/>
      <c r="Y2" s="133"/>
      <c r="Z2" s="133"/>
      <c r="AA2" s="133"/>
      <c r="AB2" s="133"/>
      <c r="AC2" s="133"/>
      <c r="AD2" s="133"/>
      <c r="AE2" s="133"/>
      <c r="AF2" s="133"/>
      <c r="AG2" s="133"/>
      <c r="AH2" s="133"/>
      <c r="AI2" s="133"/>
    </row>
    <row r="3" spans="1:35" ht="16.5" x14ac:dyDescent="0.25">
      <c r="A3" s="133" t="s">
        <v>140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</row>
    <row r="4" spans="1:35" ht="9" customHeight="1" x14ac:dyDescent="0.25"/>
    <row r="5" spans="1:35" s="21" customFormat="1" ht="19.5" x14ac:dyDescent="0.3">
      <c r="A5" s="135" t="s">
        <v>46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  <c r="AH5" s="135"/>
      <c r="AI5" s="135"/>
    </row>
    <row r="6" spans="1:35" s="21" customFormat="1" ht="19.5" x14ac:dyDescent="0.3">
      <c r="A6" s="136" t="s">
        <v>234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6"/>
      <c r="AF6" s="136"/>
      <c r="AG6" s="136"/>
      <c r="AH6" s="136"/>
      <c r="AI6" s="136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37" t="s">
        <v>0</v>
      </c>
      <c r="B8" s="142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4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140" t="s">
        <v>206</v>
      </c>
      <c r="AI8" s="137" t="s">
        <v>45</v>
      </c>
    </row>
    <row r="9" spans="1:35" s="44" customFormat="1" ht="28.5" customHeight="1" x14ac:dyDescent="0.25">
      <c r="A9" s="138"/>
      <c r="B9" s="143"/>
      <c r="C9" s="20" t="s">
        <v>40</v>
      </c>
      <c r="D9" s="20" t="s">
        <v>41</v>
      </c>
      <c r="E9" s="20" t="s">
        <v>42</v>
      </c>
      <c r="F9" s="62" t="s">
        <v>43</v>
      </c>
      <c r="G9" s="6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62" t="s">
        <v>43</v>
      </c>
      <c r="N9" s="6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62" t="s">
        <v>43</v>
      </c>
      <c r="U9" s="6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62" t="s">
        <v>43</v>
      </c>
      <c r="AB9" s="6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20" t="s">
        <v>42</v>
      </c>
      <c r="AH9" s="141"/>
      <c r="AI9" s="138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62"/>
      <c r="G10" s="62"/>
      <c r="H10" s="20" t="s">
        <v>98</v>
      </c>
      <c r="I10" s="20" t="s">
        <v>98</v>
      </c>
      <c r="J10" s="20" t="s">
        <v>98</v>
      </c>
      <c r="K10" s="20" t="s">
        <v>98</v>
      </c>
      <c r="L10" s="20" t="s">
        <v>98</v>
      </c>
      <c r="M10" s="62"/>
      <c r="N10" s="62"/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62"/>
      <c r="U10" s="6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62"/>
      <c r="AB10" s="62"/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 t="shared" ref="AI10:AI30" si="0">COUNTIF(C10:AG10,"X")</f>
        <v>23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20" t="s">
        <v>98</v>
      </c>
      <c r="F11" s="62"/>
      <c r="G11" s="62"/>
      <c r="H11" s="20" t="s">
        <v>98</v>
      </c>
      <c r="I11" s="20" t="s">
        <v>98</v>
      </c>
      <c r="J11" s="20" t="s">
        <v>98</v>
      </c>
      <c r="K11" s="20" t="s">
        <v>98</v>
      </c>
      <c r="L11" s="20" t="s">
        <v>98</v>
      </c>
      <c r="M11" s="62"/>
      <c r="N11" s="62"/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62"/>
      <c r="U11" s="6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62"/>
      <c r="AB11" s="62"/>
      <c r="AC11" s="20" t="s">
        <v>98</v>
      </c>
      <c r="AD11" s="20" t="s">
        <v>98</v>
      </c>
      <c r="AE11" s="20" t="s">
        <v>98</v>
      </c>
      <c r="AF11" s="20" t="s">
        <v>98</v>
      </c>
      <c r="AG11" s="20" t="s">
        <v>98</v>
      </c>
      <c r="AH11" s="42"/>
      <c r="AI11" s="26">
        <f t="shared" si="0"/>
        <v>23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20" t="s">
        <v>98</v>
      </c>
      <c r="F12" s="62"/>
      <c r="G12" s="62"/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62"/>
      <c r="N12" s="62"/>
      <c r="O12" s="20" t="s">
        <v>98</v>
      </c>
      <c r="P12" s="20" t="s">
        <v>98</v>
      </c>
      <c r="Q12" s="20" t="s">
        <v>98</v>
      </c>
      <c r="R12" s="20" t="s">
        <v>98</v>
      </c>
      <c r="S12" s="20" t="s">
        <v>98</v>
      </c>
      <c r="T12" s="62"/>
      <c r="U12" s="6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62"/>
      <c r="AB12" s="62"/>
      <c r="AC12" s="20" t="s">
        <v>98</v>
      </c>
      <c r="AD12" s="20" t="s">
        <v>98</v>
      </c>
      <c r="AE12" s="20" t="s">
        <v>98</v>
      </c>
      <c r="AF12" s="20" t="s">
        <v>98</v>
      </c>
      <c r="AG12" s="20" t="s">
        <v>98</v>
      </c>
      <c r="AH12" s="42"/>
      <c r="AI12" s="26">
        <f t="shared" si="0"/>
        <v>23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20" t="s">
        <v>98</v>
      </c>
      <c r="F13" s="62"/>
      <c r="G13" s="6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62"/>
      <c r="N13" s="6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62"/>
      <c r="U13" s="6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62"/>
      <c r="AB13" s="62"/>
      <c r="AC13" s="20" t="s">
        <v>98</v>
      </c>
      <c r="AD13" s="20" t="s">
        <v>98</v>
      </c>
      <c r="AE13" s="20" t="s">
        <v>98</v>
      </c>
      <c r="AF13" s="20" t="s">
        <v>98</v>
      </c>
      <c r="AG13" s="20" t="s">
        <v>98</v>
      </c>
      <c r="AH13" s="42"/>
      <c r="AI13" s="26">
        <f t="shared" si="0"/>
        <v>23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20" t="s">
        <v>98</v>
      </c>
      <c r="F14" s="62"/>
      <c r="G14" s="6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62"/>
      <c r="N14" s="6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62"/>
      <c r="U14" s="6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62"/>
      <c r="AB14" s="62"/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98</v>
      </c>
      <c r="AH14" s="42"/>
      <c r="AI14" s="26">
        <f t="shared" si="0"/>
        <v>23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20" t="s">
        <v>98</v>
      </c>
      <c r="F15" s="62"/>
      <c r="G15" s="6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62"/>
      <c r="N15" s="6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62"/>
      <c r="U15" s="6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62"/>
      <c r="AB15" s="62"/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98</v>
      </c>
      <c r="AH15" s="42"/>
      <c r="AI15" s="26">
        <f t="shared" si="0"/>
        <v>23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20" t="s">
        <v>98</v>
      </c>
      <c r="F16" s="62"/>
      <c r="G16" s="6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62"/>
      <c r="N16" s="6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62"/>
      <c r="U16" s="6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62"/>
      <c r="AB16" s="62"/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98</v>
      </c>
      <c r="AH16" s="42"/>
      <c r="AI16" s="26">
        <f t="shared" si="0"/>
        <v>23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20" t="s">
        <v>98</v>
      </c>
      <c r="F17" s="62"/>
      <c r="G17" s="6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62"/>
      <c r="N17" s="62"/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62"/>
      <c r="U17" s="6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62"/>
      <c r="AB17" s="62"/>
      <c r="AC17" s="20" t="s">
        <v>98</v>
      </c>
      <c r="AD17" s="20" t="s">
        <v>98</v>
      </c>
      <c r="AE17" s="20" t="s">
        <v>98</v>
      </c>
      <c r="AF17" s="20" t="s">
        <v>98</v>
      </c>
      <c r="AG17" s="20" t="s">
        <v>98</v>
      </c>
      <c r="AH17" s="42"/>
      <c r="AI17" s="26">
        <f t="shared" si="0"/>
        <v>23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20" t="s">
        <v>98</v>
      </c>
      <c r="F18" s="62"/>
      <c r="G18" s="6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62"/>
      <c r="N18" s="6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62"/>
      <c r="U18" s="6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62"/>
      <c r="AB18" s="62"/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98</v>
      </c>
      <c r="AH18" s="42"/>
      <c r="AI18" s="26">
        <f t="shared" si="0"/>
        <v>23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20" t="s">
        <v>98</v>
      </c>
      <c r="F19" s="62"/>
      <c r="G19" s="6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62"/>
      <c r="N19" s="6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62"/>
      <c r="U19" s="6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62"/>
      <c r="AB19" s="62"/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98</v>
      </c>
      <c r="AH19" s="42"/>
      <c r="AI19" s="26">
        <f t="shared" si="0"/>
        <v>23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20" t="s">
        <v>98</v>
      </c>
      <c r="F20" s="62"/>
      <c r="G20" s="6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62"/>
      <c r="N20" s="6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62"/>
      <c r="U20" s="6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62"/>
      <c r="AB20" s="62"/>
      <c r="AC20" s="20" t="s">
        <v>98</v>
      </c>
      <c r="AD20" s="20" t="s">
        <v>98</v>
      </c>
      <c r="AE20" s="20" t="s">
        <v>98</v>
      </c>
      <c r="AF20" s="20" t="s">
        <v>98</v>
      </c>
      <c r="AG20" s="20" t="s">
        <v>98</v>
      </c>
      <c r="AH20" s="42"/>
      <c r="AI20" s="26">
        <f t="shared" si="0"/>
        <v>23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20" t="s">
        <v>98</v>
      </c>
      <c r="F21" s="62"/>
      <c r="G21" s="6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62"/>
      <c r="N21" s="6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62"/>
      <c r="U21" s="6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62"/>
      <c r="AB21" s="62"/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98</v>
      </c>
      <c r="AH21" s="42"/>
      <c r="AI21" s="26">
        <f t="shared" si="0"/>
        <v>23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20" t="s">
        <v>98</v>
      </c>
      <c r="F22" s="62"/>
      <c r="G22" s="6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62"/>
      <c r="N22" s="6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62"/>
      <c r="U22" s="6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62"/>
      <c r="AB22" s="62"/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98</v>
      </c>
      <c r="AH22" s="42"/>
      <c r="AI22" s="26">
        <f t="shared" si="0"/>
        <v>23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20" t="s">
        <v>98</v>
      </c>
      <c r="F23" s="62"/>
      <c r="G23" s="6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62"/>
      <c r="N23" s="6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62"/>
      <c r="U23" s="6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62"/>
      <c r="AB23" s="62"/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98</v>
      </c>
      <c r="AH23" s="42"/>
      <c r="AI23" s="26">
        <f t="shared" si="0"/>
        <v>23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20" t="s">
        <v>98</v>
      </c>
      <c r="F24" s="62"/>
      <c r="G24" s="6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62"/>
      <c r="N24" s="6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62"/>
      <c r="U24" s="6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62"/>
      <c r="AB24" s="62"/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98</v>
      </c>
      <c r="AH24" s="42"/>
      <c r="AI24" s="26">
        <f t="shared" si="0"/>
        <v>23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20" t="s">
        <v>98</v>
      </c>
      <c r="F25" s="62"/>
      <c r="G25" s="6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62"/>
      <c r="N25" s="6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62"/>
      <c r="U25" s="6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62"/>
      <c r="AB25" s="62"/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98</v>
      </c>
      <c r="AH25" s="42"/>
      <c r="AI25" s="26">
        <f t="shared" si="0"/>
        <v>23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20" t="s">
        <v>98</v>
      </c>
      <c r="F26" s="62"/>
      <c r="G26" s="6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62"/>
      <c r="N26" s="6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62"/>
      <c r="U26" s="6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62"/>
      <c r="AB26" s="62"/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98</v>
      </c>
      <c r="AH26" s="42"/>
      <c r="AI26" s="26">
        <f t="shared" si="0"/>
        <v>23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20" t="s">
        <v>98</v>
      </c>
      <c r="F27" s="62"/>
      <c r="G27" s="6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62"/>
      <c r="N27" s="6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62"/>
      <c r="U27" s="6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62"/>
      <c r="AB27" s="62"/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98</v>
      </c>
      <c r="AH27" s="42"/>
      <c r="AI27" s="26">
        <f t="shared" si="0"/>
        <v>23</v>
      </c>
    </row>
    <row r="28" spans="1:35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20" t="s">
        <v>98</v>
      </c>
      <c r="G28" s="62"/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6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62"/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27</v>
      </c>
    </row>
    <row r="29" spans="1:35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20" t="s">
        <v>98</v>
      </c>
      <c r="F29" s="62"/>
      <c r="G29" s="62"/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62"/>
      <c r="N29" s="6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62"/>
      <c r="U29" s="6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62"/>
      <c r="AB29" s="62"/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42"/>
      <c r="AI29" s="26">
        <f t="shared" si="0"/>
        <v>23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 t="s">
        <v>98</v>
      </c>
      <c r="AH30" s="42"/>
      <c r="AI30" s="26">
        <f t="shared" si="0"/>
        <v>20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129"/>
      <c r="B36" s="129"/>
      <c r="C36" s="129"/>
      <c r="D36" s="129"/>
      <c r="E36" s="129"/>
      <c r="F36" s="129"/>
      <c r="G36" s="129"/>
      <c r="H36" s="129"/>
      <c r="I36" s="129"/>
      <c r="P36" s="127" t="s">
        <v>235</v>
      </c>
      <c r="Q36" s="127"/>
      <c r="R36" s="127"/>
      <c r="S36" s="127"/>
      <c r="T36" s="127"/>
      <c r="U36" s="127"/>
      <c r="V36" s="127"/>
      <c r="W36" s="127"/>
      <c r="X36" s="127"/>
      <c r="Y36" s="127"/>
      <c r="Z36" s="127"/>
      <c r="AA36" s="127"/>
      <c r="AB36" s="127"/>
      <c r="AC36" s="127"/>
      <c r="AD36" s="127"/>
      <c r="AE36" s="127"/>
      <c r="AF36" s="127"/>
      <c r="AG36" s="127"/>
      <c r="AH36" s="127"/>
      <c r="AI36" s="127"/>
    </row>
    <row r="37" spans="1:35" ht="16.5" x14ac:dyDescent="0.25">
      <c r="A37" s="128" t="s">
        <v>104</v>
      </c>
      <c r="B37" s="128"/>
      <c r="C37" s="128"/>
      <c r="D37" s="128"/>
      <c r="E37" s="128"/>
      <c r="F37" s="128"/>
      <c r="G37" s="128"/>
      <c r="H37" s="128"/>
      <c r="I37" s="128"/>
      <c r="R37" s="128" t="s">
        <v>103</v>
      </c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8"/>
      <c r="AE37" s="128"/>
      <c r="AF37" s="128"/>
      <c r="AG37" s="128"/>
      <c r="AH37" s="128"/>
      <c r="AI37" s="128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128" t="s">
        <v>211</v>
      </c>
      <c r="B44" s="128"/>
      <c r="C44" s="128"/>
      <c r="D44" s="128"/>
      <c r="E44" s="128"/>
      <c r="F44" s="128"/>
      <c r="G44" s="128"/>
      <c r="H44" s="128"/>
      <c r="I44" s="128"/>
      <c r="R44" s="128" t="s">
        <v>50</v>
      </c>
      <c r="S44" s="128"/>
      <c r="T44" s="128"/>
      <c r="U44" s="128"/>
      <c r="V44" s="128"/>
      <c r="W44" s="128"/>
      <c r="X44" s="128"/>
      <c r="Y44" s="128"/>
      <c r="Z44" s="128"/>
      <c r="AA44" s="128"/>
      <c r="AB44" s="128"/>
      <c r="AC44" s="128"/>
      <c r="AD44" s="128"/>
      <c r="AE44" s="128"/>
      <c r="AF44" s="128"/>
      <c r="AG44" s="128"/>
      <c r="AH44" s="128"/>
      <c r="AI44" s="128"/>
    </row>
  </sheetData>
  <mergeCells count="17"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  <mergeCell ref="A5:AI5"/>
    <mergeCell ref="A1:M1"/>
    <mergeCell ref="S1:AI1"/>
    <mergeCell ref="A2:M2"/>
    <mergeCell ref="S2:AI2"/>
    <mergeCell ref="A3:M3"/>
  </mergeCells>
  <pageMargins left="0.2" right="0.2" top="0.25" bottom="0.25" header="0.3" footer="0.3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4" workbookViewId="0">
      <selection activeCell="AL33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15.42578125" style="15" hidden="1" customWidth="1"/>
    <col min="34" max="34" width="13.85546875" style="18" customWidth="1"/>
    <col min="35" max="16384" width="9.140625" style="15"/>
  </cols>
  <sheetData>
    <row r="1" spans="1:34" ht="16.5" x14ac:dyDescent="0.25">
      <c r="A1" s="134" t="s">
        <v>135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S1" s="132" t="s">
        <v>101</v>
      </c>
      <c r="T1" s="132"/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</row>
    <row r="2" spans="1:34" ht="16.5" x14ac:dyDescent="0.25">
      <c r="A2" s="134" t="s">
        <v>141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S2" s="133" t="s">
        <v>6</v>
      </c>
      <c r="T2" s="133"/>
      <c r="U2" s="133"/>
      <c r="V2" s="133"/>
      <c r="W2" s="133"/>
      <c r="X2" s="133"/>
      <c r="Y2" s="133"/>
      <c r="Z2" s="133"/>
      <c r="AA2" s="133"/>
      <c r="AB2" s="133"/>
      <c r="AC2" s="133"/>
      <c r="AD2" s="133"/>
      <c r="AE2" s="133"/>
      <c r="AF2" s="133"/>
      <c r="AG2" s="133"/>
      <c r="AH2" s="133"/>
    </row>
    <row r="3" spans="1:34" ht="16.5" x14ac:dyDescent="0.25">
      <c r="A3" s="133" t="s">
        <v>140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</row>
    <row r="4" spans="1:34" ht="9" customHeight="1" x14ac:dyDescent="0.25"/>
    <row r="5" spans="1:34" s="21" customFormat="1" ht="19.5" x14ac:dyDescent="0.3">
      <c r="A5" s="135" t="s">
        <v>46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  <c r="AH5" s="135"/>
    </row>
    <row r="6" spans="1:34" s="21" customFormat="1" ht="19.5" x14ac:dyDescent="0.3">
      <c r="A6" s="136" t="s">
        <v>236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6"/>
      <c r="AF6" s="136"/>
      <c r="AG6" s="136"/>
      <c r="AH6" s="136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137" t="s">
        <v>0</v>
      </c>
      <c r="B8" s="142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4">
        <v>26</v>
      </c>
      <c r="AC8" s="44">
        <v>27</v>
      </c>
      <c r="AD8" s="40">
        <v>28</v>
      </c>
      <c r="AE8" s="40">
        <v>29</v>
      </c>
      <c r="AF8" s="40">
        <v>30</v>
      </c>
      <c r="AG8" s="140" t="s">
        <v>206</v>
      </c>
      <c r="AH8" s="137" t="s">
        <v>45</v>
      </c>
    </row>
    <row r="9" spans="1:34" s="44" customFormat="1" ht="28.5" customHeight="1" x14ac:dyDescent="0.25">
      <c r="A9" s="138"/>
      <c r="B9" s="143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141"/>
      <c r="AH9" s="138"/>
    </row>
    <row r="10" spans="1:34" s="44" customFormat="1" ht="23.1" customHeight="1" x14ac:dyDescent="0.25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177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62" t="s">
        <v>177</v>
      </c>
      <c r="AF10" s="62" t="s">
        <v>177</v>
      </c>
      <c r="AG10" s="20" t="s">
        <v>98</v>
      </c>
      <c r="AH10" s="26">
        <f>COUNTIF(C10:AF10,"X")</f>
        <v>19</v>
      </c>
    </row>
    <row r="11" spans="1:34" s="44" customFormat="1" ht="23.1" customHeight="1" x14ac:dyDescent="0.25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177</v>
      </c>
      <c r="I11" s="20" t="s">
        <v>98</v>
      </c>
      <c r="J11" s="62"/>
      <c r="K11" s="62"/>
      <c r="L11" s="43" t="s">
        <v>239</v>
      </c>
      <c r="M11" s="43" t="s">
        <v>239</v>
      </c>
      <c r="N11" s="43" t="s">
        <v>239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62" t="s">
        <v>177</v>
      </c>
      <c r="AF11" s="62" t="s">
        <v>177</v>
      </c>
      <c r="AG11" s="42"/>
      <c r="AH11" s="26">
        <f t="shared" ref="AH11:AH29" si="0">COUNTIF(C11:AF11,"X")</f>
        <v>16</v>
      </c>
    </row>
    <row r="12" spans="1:34" s="44" customFormat="1" ht="23.1" customHeight="1" x14ac:dyDescent="0.25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177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62" t="s">
        <v>177</v>
      </c>
      <c r="AF12" s="62" t="s">
        <v>177</v>
      </c>
      <c r="AG12" s="42"/>
      <c r="AH12" s="26">
        <f t="shared" si="0"/>
        <v>19</v>
      </c>
    </row>
    <row r="13" spans="1:34" s="44" customFormat="1" ht="23.1" customHeight="1" x14ac:dyDescent="0.25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177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62" t="s">
        <v>177</v>
      </c>
      <c r="AF13" s="62" t="s">
        <v>177</v>
      </c>
      <c r="AG13" s="42"/>
      <c r="AH13" s="26">
        <f t="shared" si="0"/>
        <v>19</v>
      </c>
    </row>
    <row r="14" spans="1:34" s="44" customFormat="1" ht="23.1" customHeight="1" x14ac:dyDescent="0.25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177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62" t="s">
        <v>177</v>
      </c>
      <c r="AF14" s="62" t="s">
        <v>177</v>
      </c>
      <c r="AG14" s="42"/>
      <c r="AH14" s="26">
        <f t="shared" si="0"/>
        <v>19</v>
      </c>
    </row>
    <row r="15" spans="1:34" s="44" customFormat="1" ht="23.1" customHeight="1" x14ac:dyDescent="0.25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177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62" t="s">
        <v>177</v>
      </c>
      <c r="AF15" s="62" t="s">
        <v>177</v>
      </c>
      <c r="AG15" s="42"/>
      <c r="AH15" s="26">
        <f t="shared" si="0"/>
        <v>19</v>
      </c>
    </row>
    <row r="16" spans="1:34" s="44" customFormat="1" ht="23.1" customHeight="1" x14ac:dyDescent="0.25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177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62" t="s">
        <v>177</v>
      </c>
      <c r="AF16" s="62" t="s">
        <v>177</v>
      </c>
      <c r="AG16" s="42"/>
      <c r="AH16" s="26">
        <f t="shared" si="0"/>
        <v>19</v>
      </c>
    </row>
    <row r="17" spans="1:34" s="44" customFormat="1" ht="23.1" customHeight="1" x14ac:dyDescent="0.25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177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62" t="s">
        <v>177</v>
      </c>
      <c r="AF17" s="62" t="s">
        <v>177</v>
      </c>
      <c r="AG17" s="42"/>
      <c r="AH17" s="26">
        <f t="shared" si="0"/>
        <v>19</v>
      </c>
    </row>
    <row r="18" spans="1:34" s="44" customFormat="1" ht="23.1" customHeight="1" x14ac:dyDescent="0.25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177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 t="s">
        <v>238</v>
      </c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62" t="s">
        <v>177</v>
      </c>
      <c r="AF18" s="62" t="s">
        <v>177</v>
      </c>
      <c r="AG18" s="42"/>
      <c r="AH18" s="26">
        <f t="shared" si="0"/>
        <v>19</v>
      </c>
    </row>
    <row r="19" spans="1:34" s="44" customFormat="1" ht="23.1" customHeight="1" x14ac:dyDescent="0.25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177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62" t="s">
        <v>177</v>
      </c>
      <c r="AF19" s="62" t="s">
        <v>177</v>
      </c>
      <c r="AG19" s="42"/>
      <c r="AH19" s="26">
        <f t="shared" si="0"/>
        <v>19</v>
      </c>
    </row>
    <row r="20" spans="1:34" s="44" customFormat="1" ht="23.1" customHeight="1" x14ac:dyDescent="0.25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177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62" t="s">
        <v>177</v>
      </c>
      <c r="AF20" s="62" t="s">
        <v>177</v>
      </c>
      <c r="AG20" s="42"/>
      <c r="AH20" s="26">
        <f t="shared" si="0"/>
        <v>19</v>
      </c>
    </row>
    <row r="21" spans="1:34" s="44" customFormat="1" ht="23.1" customHeight="1" x14ac:dyDescent="0.25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177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62" t="s">
        <v>177</v>
      </c>
      <c r="AF21" s="62" t="s">
        <v>177</v>
      </c>
      <c r="AG21" s="42"/>
      <c r="AH21" s="26">
        <f t="shared" si="0"/>
        <v>19</v>
      </c>
    </row>
    <row r="22" spans="1:34" s="44" customFormat="1" ht="23.1" customHeight="1" x14ac:dyDescent="0.25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177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62" t="s">
        <v>177</v>
      </c>
      <c r="AF22" s="62" t="s">
        <v>177</v>
      </c>
      <c r="AG22" s="42"/>
      <c r="AH22" s="26">
        <f t="shared" si="0"/>
        <v>19</v>
      </c>
    </row>
    <row r="23" spans="1:34" s="44" customFormat="1" ht="23.1" customHeight="1" x14ac:dyDescent="0.25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177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62" t="s">
        <v>177</v>
      </c>
      <c r="AF23" s="62" t="s">
        <v>177</v>
      </c>
      <c r="AG23" s="42"/>
      <c r="AH23" s="26">
        <f t="shared" si="0"/>
        <v>19</v>
      </c>
    </row>
    <row r="24" spans="1:34" s="44" customFormat="1" ht="23.1" customHeight="1" x14ac:dyDescent="0.25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177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62" t="s">
        <v>177</v>
      </c>
      <c r="AF24" s="62" t="s">
        <v>177</v>
      </c>
      <c r="AG24" s="42"/>
      <c r="AH24" s="26">
        <f t="shared" si="0"/>
        <v>19</v>
      </c>
    </row>
    <row r="25" spans="1:34" s="44" customFormat="1" ht="23.1" customHeight="1" x14ac:dyDescent="0.25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177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62" t="s">
        <v>177</v>
      </c>
      <c r="AF25" s="62" t="s">
        <v>177</v>
      </c>
      <c r="AG25" s="42"/>
      <c r="AH25" s="26">
        <f t="shared" si="0"/>
        <v>19</v>
      </c>
    </row>
    <row r="26" spans="1:34" s="44" customFormat="1" ht="23.1" customHeight="1" x14ac:dyDescent="0.25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177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62" t="s">
        <v>177</v>
      </c>
      <c r="AF26" s="62" t="s">
        <v>177</v>
      </c>
      <c r="AG26" s="42"/>
      <c r="AH26" s="26">
        <f t="shared" si="0"/>
        <v>19</v>
      </c>
    </row>
    <row r="27" spans="1:34" s="44" customFormat="1" ht="23.1" customHeight="1" x14ac:dyDescent="0.25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177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62" t="s">
        <v>177</v>
      </c>
      <c r="AF27" s="62" t="s">
        <v>177</v>
      </c>
      <c r="AG27" s="42"/>
      <c r="AH27" s="26">
        <f t="shared" si="0"/>
        <v>19</v>
      </c>
    </row>
    <row r="28" spans="1:34" s="44" customFormat="1" ht="23.1" customHeight="1" x14ac:dyDescent="0.25">
      <c r="A28" s="45" t="s">
        <v>25</v>
      </c>
      <c r="B28" s="66" t="s">
        <v>78</v>
      </c>
      <c r="C28" s="20" t="s">
        <v>98</v>
      </c>
      <c r="D28" s="62"/>
      <c r="E28" s="20" t="s">
        <v>98</v>
      </c>
      <c r="F28" s="20" t="s">
        <v>98</v>
      </c>
      <c r="G28" s="20" t="s">
        <v>98</v>
      </c>
      <c r="H28" s="20" t="s">
        <v>177</v>
      </c>
      <c r="I28" s="20" t="s">
        <v>98</v>
      </c>
      <c r="J28" s="20" t="s">
        <v>98</v>
      </c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62" t="s">
        <v>177</v>
      </c>
      <c r="AF28" s="62" t="s">
        <v>177</v>
      </c>
      <c r="AG28" s="42"/>
      <c r="AH28" s="26">
        <f t="shared" si="0"/>
        <v>23</v>
      </c>
    </row>
    <row r="29" spans="1:34" s="44" customFormat="1" ht="23.1" customHeight="1" x14ac:dyDescent="0.25">
      <c r="A29" s="45" t="s">
        <v>26</v>
      </c>
      <c r="B29" s="66" t="s">
        <v>211</v>
      </c>
      <c r="C29" s="62"/>
      <c r="D29" s="62"/>
      <c r="E29" s="20" t="s">
        <v>98</v>
      </c>
      <c r="F29" s="20" t="s">
        <v>98</v>
      </c>
      <c r="G29" s="20" t="s">
        <v>98</v>
      </c>
      <c r="H29" s="20" t="s">
        <v>177</v>
      </c>
      <c r="I29" s="20" t="s">
        <v>98</v>
      </c>
      <c r="J29" s="62"/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62"/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62" t="s">
        <v>177</v>
      </c>
      <c r="AF29" s="62" t="s">
        <v>177</v>
      </c>
      <c r="AG29" s="42"/>
      <c r="AH29" s="26">
        <f t="shared" si="0"/>
        <v>19</v>
      </c>
    </row>
    <row r="30" spans="1:34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42"/>
      <c r="AH30" s="26">
        <f>COUNTIF(C30:AF30,"X")</f>
        <v>18</v>
      </c>
    </row>
    <row r="32" spans="1:34" x14ac:dyDescent="0.25">
      <c r="B32" s="67" t="s">
        <v>86</v>
      </c>
      <c r="C32" s="15" t="s">
        <v>240</v>
      </c>
    </row>
    <row r="33" spans="1:34" x14ac:dyDescent="0.25">
      <c r="B33" s="67"/>
      <c r="C33" s="15" t="s">
        <v>221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129"/>
      <c r="B37" s="129"/>
      <c r="C37" s="129"/>
      <c r="D37" s="129"/>
      <c r="E37" s="129"/>
      <c r="F37" s="129"/>
      <c r="G37" s="129"/>
      <c r="H37" s="129"/>
      <c r="I37" s="129"/>
      <c r="P37" s="127" t="s">
        <v>237</v>
      </c>
      <c r="Q37" s="127"/>
      <c r="R37" s="127"/>
      <c r="S37" s="127"/>
      <c r="T37" s="127"/>
      <c r="U37" s="127"/>
      <c r="V37" s="127"/>
      <c r="W37" s="127"/>
      <c r="X37" s="127"/>
      <c r="Y37" s="127"/>
      <c r="Z37" s="127"/>
      <c r="AA37" s="127"/>
      <c r="AB37" s="127"/>
      <c r="AC37" s="127"/>
      <c r="AD37" s="127"/>
      <c r="AE37" s="127"/>
      <c r="AF37" s="127"/>
      <c r="AG37" s="127"/>
      <c r="AH37" s="127"/>
    </row>
    <row r="38" spans="1:34" ht="16.5" x14ac:dyDescent="0.25">
      <c r="A38" s="128" t="s">
        <v>104</v>
      </c>
      <c r="B38" s="128"/>
      <c r="C38" s="128"/>
      <c r="D38" s="128"/>
      <c r="E38" s="128"/>
      <c r="F38" s="128"/>
      <c r="G38" s="128"/>
      <c r="H38" s="128"/>
      <c r="I38" s="128"/>
      <c r="R38" s="128" t="s">
        <v>103</v>
      </c>
      <c r="S38" s="128"/>
      <c r="T38" s="128"/>
      <c r="U38" s="128"/>
      <c r="V38" s="128"/>
      <c r="W38" s="128"/>
      <c r="X38" s="128"/>
      <c r="Y38" s="128"/>
      <c r="Z38" s="128"/>
      <c r="AA38" s="128"/>
      <c r="AB38" s="128"/>
      <c r="AC38" s="128"/>
      <c r="AD38" s="128"/>
      <c r="AE38" s="128"/>
      <c r="AF38" s="128"/>
      <c r="AG38" s="128"/>
      <c r="AH38" s="128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128" t="s">
        <v>211</v>
      </c>
      <c r="B45" s="128"/>
      <c r="C45" s="128"/>
      <c r="D45" s="128"/>
      <c r="E45" s="128"/>
      <c r="F45" s="128"/>
      <c r="G45" s="128"/>
      <c r="H45" s="128"/>
      <c r="I45" s="128"/>
      <c r="R45" s="128" t="s">
        <v>50</v>
      </c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8"/>
      <c r="AE45" s="128"/>
      <c r="AF45" s="128"/>
      <c r="AG45" s="128"/>
      <c r="AH45" s="128"/>
    </row>
  </sheetData>
  <mergeCells count="17">
    <mergeCell ref="A5:AH5"/>
    <mergeCell ref="A1:M1"/>
    <mergeCell ref="S1:AH1"/>
    <mergeCell ref="A2:M2"/>
    <mergeCell ref="S2:AH2"/>
    <mergeCell ref="A3:M3"/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</mergeCells>
  <pageMargins left="0.45" right="0.2" top="0.25" bottom="0.25" header="0.3" footer="0.3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workbookViewId="0">
      <selection activeCell="AM16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134" t="s">
        <v>135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S1" s="132" t="s">
        <v>101</v>
      </c>
      <c r="T1" s="132"/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  <c r="AI1" s="132"/>
    </row>
    <row r="2" spans="1:35" ht="16.5" x14ac:dyDescent="0.25">
      <c r="A2" s="134" t="s">
        <v>141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S2" s="133" t="s">
        <v>6</v>
      </c>
      <c r="T2" s="133"/>
      <c r="U2" s="133"/>
      <c r="V2" s="133"/>
      <c r="W2" s="133"/>
      <c r="X2" s="133"/>
      <c r="Y2" s="133"/>
      <c r="Z2" s="133"/>
      <c r="AA2" s="133"/>
      <c r="AB2" s="133"/>
      <c r="AC2" s="133"/>
      <c r="AD2" s="133"/>
      <c r="AE2" s="133"/>
      <c r="AF2" s="133"/>
      <c r="AG2" s="133"/>
      <c r="AH2" s="133"/>
      <c r="AI2" s="133"/>
    </row>
    <row r="3" spans="1:35" ht="16.5" x14ac:dyDescent="0.25">
      <c r="A3" s="133" t="s">
        <v>140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</row>
    <row r="4" spans="1:35" ht="9" customHeight="1" x14ac:dyDescent="0.25"/>
    <row r="5" spans="1:35" s="21" customFormat="1" ht="19.5" x14ac:dyDescent="0.3">
      <c r="A5" s="135" t="s">
        <v>46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  <c r="AH5" s="135"/>
      <c r="AI5" s="135"/>
    </row>
    <row r="6" spans="1:35" s="21" customFormat="1" ht="19.5" x14ac:dyDescent="0.3">
      <c r="A6" s="136" t="s">
        <v>241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6"/>
      <c r="AF6" s="136"/>
      <c r="AG6" s="136"/>
      <c r="AH6" s="136"/>
      <c r="AI6" s="136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37" t="s">
        <v>0</v>
      </c>
      <c r="B8" s="142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4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140" t="s">
        <v>206</v>
      </c>
      <c r="AI8" s="137" t="s">
        <v>45</v>
      </c>
    </row>
    <row r="9" spans="1:35" s="44" customFormat="1" ht="28.5" customHeight="1" x14ac:dyDescent="0.25">
      <c r="A9" s="138"/>
      <c r="B9" s="143"/>
      <c r="C9" s="20" t="s">
        <v>38</v>
      </c>
      <c r="D9" s="20" t="s">
        <v>39</v>
      </c>
      <c r="E9" s="20" t="s">
        <v>40</v>
      </c>
      <c r="F9" s="20" t="s">
        <v>41</v>
      </c>
      <c r="G9" s="20" t="s">
        <v>42</v>
      </c>
      <c r="H9" s="62" t="s">
        <v>43</v>
      </c>
      <c r="I9" s="6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62" t="s">
        <v>43</v>
      </c>
      <c r="P9" s="6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62" t="s">
        <v>43</v>
      </c>
      <c r="W9" s="6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62" t="s">
        <v>43</v>
      </c>
      <c r="AD9" s="62" t="s">
        <v>44</v>
      </c>
      <c r="AE9" s="20" t="s">
        <v>38</v>
      </c>
      <c r="AF9" s="20" t="s">
        <v>39</v>
      </c>
      <c r="AG9" s="20" t="s">
        <v>40</v>
      </c>
      <c r="AH9" s="141"/>
      <c r="AI9" s="138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177</v>
      </c>
      <c r="D10" s="20" t="s">
        <v>177</v>
      </c>
      <c r="E10" s="20" t="s">
        <v>98</v>
      </c>
      <c r="F10" s="20" t="s">
        <v>98</v>
      </c>
      <c r="G10" s="20" t="s">
        <v>98</v>
      </c>
      <c r="H10" s="62"/>
      <c r="I10" s="6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62"/>
      <c r="P10" s="6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62"/>
      <c r="W10" s="6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62"/>
      <c r="AD10" s="6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21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177</v>
      </c>
      <c r="D11" s="20" t="s">
        <v>177</v>
      </c>
      <c r="E11" s="20" t="s">
        <v>98</v>
      </c>
      <c r="F11" s="20" t="s">
        <v>98</v>
      </c>
      <c r="G11" s="20" t="s">
        <v>98</v>
      </c>
      <c r="H11" s="62"/>
      <c r="I11" s="6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62"/>
      <c r="P11" s="6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62"/>
      <c r="W11" s="62"/>
      <c r="X11" s="20" t="s">
        <v>84</v>
      </c>
      <c r="Y11" s="20" t="s">
        <v>84</v>
      </c>
      <c r="Z11" s="20" t="s">
        <v>84</v>
      </c>
      <c r="AA11" s="20" t="s">
        <v>84</v>
      </c>
      <c r="AB11" s="20" t="s">
        <v>84</v>
      </c>
      <c r="AC11" s="62"/>
      <c r="AD11" s="62"/>
      <c r="AE11" s="20" t="s">
        <v>84</v>
      </c>
      <c r="AF11" s="20" t="s">
        <v>84</v>
      </c>
      <c r="AG11" s="20" t="s">
        <v>84</v>
      </c>
      <c r="AH11" s="42"/>
      <c r="AI11" s="26">
        <f>COUNTIF(D11:AG11,"X")</f>
        <v>13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177</v>
      </c>
      <c r="D12" s="20" t="s">
        <v>177</v>
      </c>
      <c r="E12" s="20" t="s">
        <v>98</v>
      </c>
      <c r="F12" s="20" t="s">
        <v>98</v>
      </c>
      <c r="G12" s="20" t="s">
        <v>98</v>
      </c>
      <c r="H12" s="62"/>
      <c r="I12" s="6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62"/>
      <c r="P12" s="6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62"/>
      <c r="W12" s="6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62"/>
      <c r="AD12" s="62"/>
      <c r="AE12" s="20" t="s">
        <v>98</v>
      </c>
      <c r="AF12" s="20" t="s">
        <v>98</v>
      </c>
      <c r="AG12" s="20" t="s">
        <v>98</v>
      </c>
      <c r="AH12" s="42"/>
      <c r="AI12" s="26">
        <f t="shared" ref="AI12:AI29" si="0">COUNTIF(C12:AG12,"X")</f>
        <v>21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177</v>
      </c>
      <c r="D13" s="20" t="s">
        <v>177</v>
      </c>
      <c r="E13" s="20" t="s">
        <v>98</v>
      </c>
      <c r="F13" s="20" t="s">
        <v>98</v>
      </c>
      <c r="G13" s="20" t="s">
        <v>98</v>
      </c>
      <c r="H13" s="62"/>
      <c r="I13" s="6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62"/>
      <c r="P13" s="6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62"/>
      <c r="W13" s="6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62"/>
      <c r="AD13" s="62"/>
      <c r="AE13" s="20" t="s">
        <v>98</v>
      </c>
      <c r="AF13" s="20" t="s">
        <v>98</v>
      </c>
      <c r="AG13" s="20" t="s">
        <v>98</v>
      </c>
      <c r="AH13" s="42"/>
      <c r="AI13" s="26">
        <f t="shared" si="0"/>
        <v>21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177</v>
      </c>
      <c r="D14" s="20" t="s">
        <v>177</v>
      </c>
      <c r="E14" s="20" t="s">
        <v>98</v>
      </c>
      <c r="F14" s="20" t="s">
        <v>98</v>
      </c>
      <c r="G14" s="20" t="s">
        <v>98</v>
      </c>
      <c r="H14" s="62"/>
      <c r="I14" s="6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62"/>
      <c r="P14" s="6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62"/>
      <c r="W14" s="6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62"/>
      <c r="AD14" s="62"/>
      <c r="AE14" s="20" t="s">
        <v>98</v>
      </c>
      <c r="AF14" s="20" t="s">
        <v>98</v>
      </c>
      <c r="AG14" s="20" t="s">
        <v>98</v>
      </c>
      <c r="AH14" s="42"/>
      <c r="AI14" s="26">
        <f t="shared" si="0"/>
        <v>21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177</v>
      </c>
      <c r="D15" s="20" t="s">
        <v>177</v>
      </c>
      <c r="E15" s="20" t="s">
        <v>98</v>
      </c>
      <c r="F15" s="20" t="s">
        <v>98</v>
      </c>
      <c r="G15" s="20" t="s">
        <v>98</v>
      </c>
      <c r="H15" s="62"/>
      <c r="I15" s="6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62"/>
      <c r="P15" s="6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62"/>
      <c r="W15" s="6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62"/>
      <c r="AD15" s="62"/>
      <c r="AE15" s="20" t="s">
        <v>98</v>
      </c>
      <c r="AF15" s="20" t="s">
        <v>98</v>
      </c>
      <c r="AG15" s="20" t="s">
        <v>98</v>
      </c>
      <c r="AH15" s="42"/>
      <c r="AI15" s="26">
        <f t="shared" si="0"/>
        <v>21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177</v>
      </c>
      <c r="D16" s="20" t="s">
        <v>177</v>
      </c>
      <c r="E16" s="20" t="s">
        <v>98</v>
      </c>
      <c r="F16" s="20" t="s">
        <v>98</v>
      </c>
      <c r="G16" s="20" t="s">
        <v>98</v>
      </c>
      <c r="H16" s="62"/>
      <c r="I16" s="6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62"/>
      <c r="P16" s="6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62"/>
      <c r="W16" s="6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62"/>
      <c r="AD16" s="62"/>
      <c r="AE16" s="20" t="s">
        <v>98</v>
      </c>
      <c r="AF16" s="20" t="s">
        <v>98</v>
      </c>
      <c r="AG16" s="20" t="s">
        <v>98</v>
      </c>
      <c r="AH16" s="42"/>
      <c r="AI16" s="26">
        <f t="shared" si="0"/>
        <v>21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177</v>
      </c>
      <c r="D17" s="20" t="s">
        <v>177</v>
      </c>
      <c r="E17" s="20" t="s">
        <v>98</v>
      </c>
      <c r="F17" s="20" t="s">
        <v>98</v>
      </c>
      <c r="G17" s="20" t="s">
        <v>98</v>
      </c>
      <c r="H17" s="62"/>
      <c r="I17" s="6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62"/>
      <c r="P17" s="6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62"/>
      <c r="W17" s="6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62"/>
      <c r="AD17" s="62"/>
      <c r="AE17" s="20" t="s">
        <v>98</v>
      </c>
      <c r="AF17" s="20" t="s">
        <v>98</v>
      </c>
      <c r="AG17" s="20" t="s">
        <v>98</v>
      </c>
      <c r="AH17" s="42"/>
      <c r="AI17" s="26">
        <f t="shared" si="0"/>
        <v>21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177</v>
      </c>
      <c r="D18" s="20" t="s">
        <v>177</v>
      </c>
      <c r="E18" s="20" t="s">
        <v>98</v>
      </c>
      <c r="F18" s="20" t="s">
        <v>98</v>
      </c>
      <c r="G18" s="20" t="s">
        <v>98</v>
      </c>
      <c r="H18" s="62"/>
      <c r="I18" s="6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62"/>
      <c r="P18" s="6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62"/>
      <c r="W18" s="6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62"/>
      <c r="AD18" s="62"/>
      <c r="AE18" s="20" t="s">
        <v>98</v>
      </c>
      <c r="AF18" s="20" t="s">
        <v>98</v>
      </c>
      <c r="AG18" s="20" t="s">
        <v>98</v>
      </c>
      <c r="AH18" s="42"/>
      <c r="AI18" s="26">
        <f t="shared" si="0"/>
        <v>21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177</v>
      </c>
      <c r="D19" s="20" t="s">
        <v>177</v>
      </c>
      <c r="E19" s="20" t="s">
        <v>98</v>
      </c>
      <c r="F19" s="20" t="s">
        <v>98</v>
      </c>
      <c r="G19" s="20" t="s">
        <v>98</v>
      </c>
      <c r="H19" s="62"/>
      <c r="I19" s="6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62"/>
      <c r="P19" s="6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62"/>
      <c r="W19" s="6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62"/>
      <c r="AD19" s="62"/>
      <c r="AE19" s="20" t="s">
        <v>98</v>
      </c>
      <c r="AF19" s="20" t="s">
        <v>98</v>
      </c>
      <c r="AG19" s="20" t="s">
        <v>98</v>
      </c>
      <c r="AH19" s="42"/>
      <c r="AI19" s="26">
        <f t="shared" si="0"/>
        <v>21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177</v>
      </c>
      <c r="D20" s="20" t="s">
        <v>177</v>
      </c>
      <c r="E20" s="20" t="s">
        <v>98</v>
      </c>
      <c r="F20" s="20" t="s">
        <v>98</v>
      </c>
      <c r="G20" s="20" t="s">
        <v>98</v>
      </c>
      <c r="H20" s="62"/>
      <c r="I20" s="6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62"/>
      <c r="P20" s="6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62"/>
      <c r="W20" s="6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62"/>
      <c r="AD20" s="62"/>
      <c r="AE20" s="20" t="s">
        <v>98</v>
      </c>
      <c r="AF20" s="20" t="s">
        <v>98</v>
      </c>
      <c r="AG20" s="20" t="s">
        <v>98</v>
      </c>
      <c r="AH20" s="42"/>
      <c r="AI20" s="26">
        <f t="shared" si="0"/>
        <v>21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177</v>
      </c>
      <c r="D21" s="20" t="s">
        <v>177</v>
      </c>
      <c r="E21" s="20" t="s">
        <v>98</v>
      </c>
      <c r="F21" s="20" t="s">
        <v>98</v>
      </c>
      <c r="G21" s="20" t="s">
        <v>98</v>
      </c>
      <c r="H21" s="62"/>
      <c r="I21" s="6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62"/>
      <c r="P21" s="6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62"/>
      <c r="W21" s="6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62"/>
      <c r="AD21" s="62"/>
      <c r="AE21" s="20" t="s">
        <v>98</v>
      </c>
      <c r="AF21" s="20" t="s">
        <v>98</v>
      </c>
      <c r="AG21" s="20" t="s">
        <v>98</v>
      </c>
      <c r="AH21" s="42"/>
      <c r="AI21" s="26">
        <f t="shared" si="0"/>
        <v>21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177</v>
      </c>
      <c r="D22" s="20" t="s">
        <v>177</v>
      </c>
      <c r="E22" s="20" t="s">
        <v>98</v>
      </c>
      <c r="F22" s="20" t="s">
        <v>98</v>
      </c>
      <c r="G22" s="20" t="s">
        <v>98</v>
      </c>
      <c r="H22" s="62"/>
      <c r="I22" s="6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62"/>
      <c r="P22" s="6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62"/>
      <c r="W22" s="6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62"/>
      <c r="AD22" s="62"/>
      <c r="AE22" s="20" t="s">
        <v>98</v>
      </c>
      <c r="AF22" s="20" t="s">
        <v>98</v>
      </c>
      <c r="AG22" s="20" t="s">
        <v>98</v>
      </c>
      <c r="AH22" s="42"/>
      <c r="AI22" s="26">
        <f t="shared" si="0"/>
        <v>21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177</v>
      </c>
      <c r="D23" s="20" t="s">
        <v>177</v>
      </c>
      <c r="E23" s="20" t="s">
        <v>98</v>
      </c>
      <c r="F23" s="20" t="s">
        <v>98</v>
      </c>
      <c r="G23" s="20" t="s">
        <v>98</v>
      </c>
      <c r="H23" s="62"/>
      <c r="I23" s="6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62"/>
      <c r="P23" s="6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62"/>
      <c r="W23" s="6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62"/>
      <c r="AD23" s="62"/>
      <c r="AE23" s="20" t="s">
        <v>98</v>
      </c>
      <c r="AF23" s="20" t="s">
        <v>98</v>
      </c>
      <c r="AG23" s="20" t="s">
        <v>98</v>
      </c>
      <c r="AH23" s="42"/>
      <c r="AI23" s="26">
        <f t="shared" si="0"/>
        <v>21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177</v>
      </c>
      <c r="D24" s="20" t="s">
        <v>177</v>
      </c>
      <c r="E24" s="20" t="s">
        <v>98</v>
      </c>
      <c r="F24" s="20" t="s">
        <v>98</v>
      </c>
      <c r="G24" s="20" t="s">
        <v>98</v>
      </c>
      <c r="H24" s="62"/>
      <c r="I24" s="6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62"/>
      <c r="P24" s="6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62"/>
      <c r="W24" s="6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62"/>
      <c r="AD24" s="62"/>
      <c r="AE24" s="20" t="s">
        <v>98</v>
      </c>
      <c r="AF24" s="20" t="s">
        <v>98</v>
      </c>
      <c r="AG24" s="20" t="s">
        <v>98</v>
      </c>
      <c r="AH24" s="42"/>
      <c r="AI24" s="26">
        <f t="shared" si="0"/>
        <v>21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177</v>
      </c>
      <c r="D25" s="20" t="s">
        <v>177</v>
      </c>
      <c r="E25" s="20" t="s">
        <v>98</v>
      </c>
      <c r="F25" s="20" t="s">
        <v>98</v>
      </c>
      <c r="G25" s="20" t="s">
        <v>98</v>
      </c>
      <c r="H25" s="62"/>
      <c r="I25" s="6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62"/>
      <c r="P25" s="6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62"/>
      <c r="W25" s="6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62"/>
      <c r="AD25" s="62"/>
      <c r="AE25" s="20" t="s">
        <v>98</v>
      </c>
      <c r="AF25" s="20" t="s">
        <v>98</v>
      </c>
      <c r="AG25" s="20" t="s">
        <v>98</v>
      </c>
      <c r="AH25" s="42"/>
      <c r="AI25" s="26">
        <f t="shared" si="0"/>
        <v>21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177</v>
      </c>
      <c r="D26" s="20" t="s">
        <v>177</v>
      </c>
      <c r="E26" s="20" t="s">
        <v>98</v>
      </c>
      <c r="F26" s="20" t="s">
        <v>98</v>
      </c>
      <c r="G26" s="20" t="s">
        <v>98</v>
      </c>
      <c r="H26" s="62"/>
      <c r="I26" s="6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62"/>
      <c r="P26" s="6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62"/>
      <c r="W26" s="6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62"/>
      <c r="AD26" s="62"/>
      <c r="AE26" s="20" t="s">
        <v>98</v>
      </c>
      <c r="AF26" s="20" t="s">
        <v>98</v>
      </c>
      <c r="AG26" s="20" t="s">
        <v>98</v>
      </c>
      <c r="AH26" s="42"/>
      <c r="AI26" s="26">
        <f t="shared" si="0"/>
        <v>21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177</v>
      </c>
      <c r="D27" s="20" t="s">
        <v>177</v>
      </c>
      <c r="E27" s="20" t="s">
        <v>98</v>
      </c>
      <c r="F27" s="20" t="s">
        <v>98</v>
      </c>
      <c r="G27" s="20" t="s">
        <v>98</v>
      </c>
      <c r="H27" s="62"/>
      <c r="I27" s="6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62"/>
      <c r="P27" s="6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62"/>
      <c r="W27" s="6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62"/>
      <c r="AD27" s="62"/>
      <c r="AE27" s="20" t="s">
        <v>98</v>
      </c>
      <c r="AF27" s="20" t="s">
        <v>98</v>
      </c>
      <c r="AG27" s="20" t="s">
        <v>98</v>
      </c>
      <c r="AH27" s="42"/>
      <c r="AI27" s="26">
        <f t="shared" si="0"/>
        <v>21</v>
      </c>
    </row>
    <row r="28" spans="1:35" s="44" customFormat="1" ht="23.1" customHeight="1" x14ac:dyDescent="0.25">
      <c r="A28" s="45" t="s">
        <v>25</v>
      </c>
      <c r="B28" s="66" t="s">
        <v>78</v>
      </c>
      <c r="C28" s="20" t="s">
        <v>177</v>
      </c>
      <c r="D28" s="20" t="s">
        <v>177</v>
      </c>
      <c r="E28" s="20" t="s">
        <v>98</v>
      </c>
      <c r="F28" s="20" t="s">
        <v>98</v>
      </c>
      <c r="G28" s="20" t="s">
        <v>98</v>
      </c>
      <c r="H28" s="20" t="s">
        <v>98</v>
      </c>
      <c r="I28" s="6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6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6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62"/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25</v>
      </c>
    </row>
    <row r="29" spans="1:35" s="44" customFormat="1" ht="23.1" customHeight="1" x14ac:dyDescent="0.25">
      <c r="A29" s="45" t="s">
        <v>26</v>
      </c>
      <c r="B29" s="66" t="s">
        <v>211</v>
      </c>
      <c r="C29" s="20" t="s">
        <v>177</v>
      </c>
      <c r="D29" s="20" t="s">
        <v>177</v>
      </c>
      <c r="E29" s="20" t="s">
        <v>98</v>
      </c>
      <c r="F29" s="20" t="s">
        <v>98</v>
      </c>
      <c r="G29" s="20" t="s">
        <v>98</v>
      </c>
      <c r="H29" s="62"/>
      <c r="I29" s="6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62"/>
      <c r="P29" s="6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62"/>
      <c r="W29" s="6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62"/>
      <c r="AD29" s="62"/>
      <c r="AE29" s="20" t="s">
        <v>98</v>
      </c>
      <c r="AF29" s="20" t="s">
        <v>98</v>
      </c>
      <c r="AG29" s="20" t="s">
        <v>98</v>
      </c>
      <c r="AH29" s="42"/>
      <c r="AI29" s="26">
        <f t="shared" si="0"/>
        <v>21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/>
      <c r="AH30" s="42"/>
      <c r="AI30" s="26">
        <f>COUNTIF(C30:AG30,"X")</f>
        <v>18</v>
      </c>
    </row>
    <row r="32" spans="1:35" x14ac:dyDescent="0.25">
      <c r="B32" s="67" t="s">
        <v>86</v>
      </c>
      <c r="C32" s="15" t="s">
        <v>244</v>
      </c>
    </row>
    <row r="33" spans="1:35" x14ac:dyDescent="0.25">
      <c r="B33" s="67"/>
      <c r="C33" s="15" t="s">
        <v>242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129"/>
      <c r="B37" s="129"/>
      <c r="C37" s="129"/>
      <c r="D37" s="129"/>
      <c r="E37" s="129"/>
      <c r="F37" s="129"/>
      <c r="G37" s="129"/>
      <c r="H37" s="129"/>
      <c r="I37" s="129"/>
      <c r="P37" s="127" t="s">
        <v>243</v>
      </c>
      <c r="Q37" s="127"/>
      <c r="R37" s="127"/>
      <c r="S37" s="127"/>
      <c r="T37" s="127"/>
      <c r="U37" s="127"/>
      <c r="V37" s="127"/>
      <c r="W37" s="127"/>
      <c r="X37" s="127"/>
      <c r="Y37" s="127"/>
      <c r="Z37" s="127"/>
      <c r="AA37" s="127"/>
      <c r="AB37" s="127"/>
      <c r="AC37" s="127"/>
      <c r="AD37" s="127"/>
      <c r="AE37" s="127"/>
      <c r="AF37" s="127"/>
      <c r="AG37" s="127"/>
      <c r="AH37" s="127"/>
      <c r="AI37" s="127"/>
    </row>
    <row r="38" spans="1:35" ht="16.5" x14ac:dyDescent="0.25">
      <c r="A38" s="128" t="s">
        <v>104</v>
      </c>
      <c r="B38" s="128"/>
      <c r="C38" s="128"/>
      <c r="D38" s="128"/>
      <c r="E38" s="128"/>
      <c r="F38" s="128"/>
      <c r="G38" s="128"/>
      <c r="H38" s="128"/>
      <c r="I38" s="128"/>
      <c r="R38" s="128" t="s">
        <v>103</v>
      </c>
      <c r="S38" s="128"/>
      <c r="T38" s="128"/>
      <c r="U38" s="128"/>
      <c r="V38" s="128"/>
      <c r="W38" s="128"/>
      <c r="X38" s="128"/>
      <c r="Y38" s="128"/>
      <c r="Z38" s="128"/>
      <c r="AA38" s="128"/>
      <c r="AB38" s="128"/>
      <c r="AC38" s="128"/>
      <c r="AD38" s="128"/>
      <c r="AE38" s="128"/>
      <c r="AF38" s="128"/>
      <c r="AG38" s="128"/>
      <c r="AH38" s="128"/>
      <c r="AI38" s="128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128" t="s">
        <v>211</v>
      </c>
      <c r="B45" s="128"/>
      <c r="C45" s="128"/>
      <c r="D45" s="128"/>
      <c r="E45" s="128"/>
      <c r="F45" s="128"/>
      <c r="G45" s="128"/>
      <c r="H45" s="128"/>
      <c r="I45" s="128"/>
      <c r="R45" s="128"/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8"/>
      <c r="AE45" s="128"/>
      <c r="AF45" s="128"/>
      <c r="AG45" s="128"/>
      <c r="AH45" s="128"/>
      <c r="AI45" s="128"/>
    </row>
  </sheetData>
  <mergeCells count="17"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  <mergeCell ref="A5:AI5"/>
    <mergeCell ref="A1:M1"/>
    <mergeCell ref="S1:AI1"/>
    <mergeCell ref="A2:M2"/>
    <mergeCell ref="S2:AI2"/>
    <mergeCell ref="A3:M3"/>
  </mergeCells>
  <pageMargins left="0.45" right="0.2" top="0.25" bottom="0.25" header="0.3" footer="0.3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workbookViewId="0">
      <selection activeCell="AN24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15.42578125" style="15" hidden="1" customWidth="1"/>
    <col min="34" max="34" width="11.5703125" style="18" customWidth="1"/>
    <col min="35" max="16384" width="9.140625" style="15"/>
  </cols>
  <sheetData>
    <row r="1" spans="1:34" ht="16.5" x14ac:dyDescent="0.25">
      <c r="A1" s="134" t="s">
        <v>135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S1" s="132" t="s">
        <v>101</v>
      </c>
      <c r="T1" s="132"/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</row>
    <row r="2" spans="1:34" ht="16.5" x14ac:dyDescent="0.25">
      <c r="A2" s="134" t="s">
        <v>141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S2" s="133" t="s">
        <v>6</v>
      </c>
      <c r="T2" s="133"/>
      <c r="U2" s="133"/>
      <c r="V2" s="133"/>
      <c r="W2" s="133"/>
      <c r="X2" s="133"/>
      <c r="Y2" s="133"/>
      <c r="Z2" s="133"/>
      <c r="AA2" s="133"/>
      <c r="AB2" s="133"/>
      <c r="AC2" s="133"/>
      <c r="AD2" s="133"/>
      <c r="AE2" s="133"/>
      <c r="AF2" s="133"/>
      <c r="AG2" s="133"/>
      <c r="AH2" s="133"/>
    </row>
    <row r="3" spans="1:34" ht="16.5" x14ac:dyDescent="0.25">
      <c r="A3" s="133" t="s">
        <v>140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</row>
    <row r="4" spans="1:34" ht="9" customHeight="1" x14ac:dyDescent="0.25"/>
    <row r="5" spans="1:34" s="21" customFormat="1" ht="19.5" x14ac:dyDescent="0.3">
      <c r="A5" s="135" t="s">
        <v>46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  <c r="AH5" s="135"/>
    </row>
    <row r="6" spans="1:34" s="21" customFormat="1" ht="19.5" x14ac:dyDescent="0.3">
      <c r="A6" s="136" t="s">
        <v>245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6"/>
      <c r="AF6" s="136"/>
      <c r="AG6" s="136"/>
      <c r="AH6" s="136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137" t="s">
        <v>0</v>
      </c>
      <c r="B8" s="142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140" t="s">
        <v>206</v>
      </c>
      <c r="AH8" s="137" t="s">
        <v>45</v>
      </c>
    </row>
    <row r="9" spans="1:34" s="44" customFormat="1" ht="28.5" customHeight="1" x14ac:dyDescent="0.25">
      <c r="A9" s="138"/>
      <c r="B9" s="143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141"/>
      <c r="AH9" s="138"/>
    </row>
    <row r="10" spans="1:34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 t="s">
        <v>156</v>
      </c>
      <c r="U10" s="20" t="s">
        <v>156</v>
      </c>
      <c r="V10" s="20" t="s">
        <v>156</v>
      </c>
      <c r="W10" s="20" t="s">
        <v>98</v>
      </c>
      <c r="X10" s="20" t="s">
        <v>98</v>
      </c>
      <c r="Y10" s="20" t="s">
        <v>98</v>
      </c>
      <c r="Z10" s="62"/>
      <c r="AA10" s="6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98</v>
      </c>
      <c r="AH10" s="26">
        <f>COUNTIF(C10:AF10,"X")</f>
        <v>20</v>
      </c>
    </row>
    <row r="11" spans="1:34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246</v>
      </c>
      <c r="O11" s="20" t="s">
        <v>246</v>
      </c>
      <c r="P11" s="20" t="s">
        <v>246</v>
      </c>
      <c r="Q11" s="20" t="s">
        <v>246</v>
      </c>
      <c r="R11" s="20" t="s">
        <v>246</v>
      </c>
      <c r="S11" s="20" t="s">
        <v>246</v>
      </c>
      <c r="T11" s="6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ref="AH11:AH29" si="0">COUNTIF(C11:AF11,"X")</f>
        <v>17</v>
      </c>
    </row>
    <row r="12" spans="1:34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 t="s">
        <v>156</v>
      </c>
      <c r="U12" s="20" t="s">
        <v>156</v>
      </c>
      <c r="V12" s="20" t="s">
        <v>156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20</v>
      </c>
    </row>
    <row r="13" spans="1:34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22</v>
      </c>
    </row>
    <row r="14" spans="1:34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22</v>
      </c>
    </row>
    <row r="15" spans="1:34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 t="s">
        <v>156</v>
      </c>
      <c r="U15" s="20" t="s">
        <v>156</v>
      </c>
      <c r="V15" s="20" t="s">
        <v>156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20</v>
      </c>
    </row>
    <row r="16" spans="1:34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 t="s">
        <v>156</v>
      </c>
      <c r="U16" s="20" t="s">
        <v>156</v>
      </c>
      <c r="V16" s="20" t="s">
        <v>156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20</v>
      </c>
    </row>
    <row r="17" spans="1:34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 t="s">
        <v>156</v>
      </c>
      <c r="U17" s="20" t="s">
        <v>156</v>
      </c>
      <c r="V17" s="20" t="s">
        <v>156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20</v>
      </c>
    </row>
    <row r="18" spans="1:34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 t="s">
        <v>156</v>
      </c>
      <c r="U18" s="20" t="s">
        <v>156</v>
      </c>
      <c r="V18" s="20" t="s">
        <v>156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20</v>
      </c>
    </row>
    <row r="19" spans="1:34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 t="s">
        <v>156</v>
      </c>
      <c r="U19" s="20" t="s">
        <v>156</v>
      </c>
      <c r="V19" s="20" t="s">
        <v>156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20</v>
      </c>
    </row>
    <row r="20" spans="1:34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 t="s">
        <v>156</v>
      </c>
      <c r="U20" s="20" t="s">
        <v>156</v>
      </c>
      <c r="V20" s="20" t="s">
        <v>156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20</v>
      </c>
    </row>
    <row r="21" spans="1:34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22</v>
      </c>
    </row>
    <row r="22" spans="1:34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 t="s">
        <v>156</v>
      </c>
      <c r="U22" s="20" t="s">
        <v>156</v>
      </c>
      <c r="V22" s="20" t="s">
        <v>156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20</v>
      </c>
    </row>
    <row r="23" spans="1:34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22</v>
      </c>
    </row>
    <row r="24" spans="1:34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 t="s">
        <v>156</v>
      </c>
      <c r="U24" s="20" t="s">
        <v>156</v>
      </c>
      <c r="V24" s="20" t="s">
        <v>156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20</v>
      </c>
    </row>
    <row r="25" spans="1:34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 t="s">
        <v>156</v>
      </c>
      <c r="U25" s="20" t="s">
        <v>156</v>
      </c>
      <c r="V25" s="20" t="s">
        <v>156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20</v>
      </c>
    </row>
    <row r="26" spans="1:34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 t="s">
        <v>156</v>
      </c>
      <c r="U26" s="20" t="s">
        <v>156</v>
      </c>
      <c r="V26" s="20" t="s">
        <v>156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20</v>
      </c>
    </row>
    <row r="27" spans="1:34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22</v>
      </c>
    </row>
    <row r="28" spans="1:34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 t="s">
        <v>156</v>
      </c>
      <c r="U28" s="20" t="s">
        <v>156</v>
      </c>
      <c r="V28" s="20" t="s">
        <v>156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24</v>
      </c>
    </row>
    <row r="29" spans="1:34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62"/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62"/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22</v>
      </c>
    </row>
    <row r="30" spans="1:34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42"/>
      <c r="AH30" s="26">
        <f>COUNTIF(C30:AF30,"X")</f>
        <v>18</v>
      </c>
    </row>
    <row r="32" spans="1:34" x14ac:dyDescent="0.25">
      <c r="B32" s="67" t="s">
        <v>86</v>
      </c>
      <c r="C32" s="15" t="s">
        <v>247</v>
      </c>
    </row>
    <row r="33" spans="1:34" x14ac:dyDescent="0.25">
      <c r="B33" s="67"/>
      <c r="C33" s="15" t="s">
        <v>242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129"/>
      <c r="B37" s="129"/>
      <c r="C37" s="129"/>
      <c r="D37" s="129"/>
      <c r="E37" s="129"/>
      <c r="F37" s="129"/>
      <c r="G37" s="129"/>
      <c r="H37" s="129"/>
      <c r="I37" s="129"/>
      <c r="P37" s="127" t="s">
        <v>248</v>
      </c>
      <c r="Q37" s="127"/>
      <c r="R37" s="127"/>
      <c r="S37" s="127"/>
      <c r="T37" s="127"/>
      <c r="U37" s="127"/>
      <c r="V37" s="127"/>
      <c r="W37" s="127"/>
      <c r="X37" s="127"/>
      <c r="Y37" s="127"/>
      <c r="Z37" s="127"/>
      <c r="AA37" s="127"/>
      <c r="AB37" s="127"/>
      <c r="AC37" s="127"/>
      <c r="AD37" s="127"/>
      <c r="AE37" s="127"/>
      <c r="AF37" s="127"/>
      <c r="AG37" s="127"/>
      <c r="AH37" s="127"/>
    </row>
    <row r="38" spans="1:34" ht="16.5" x14ac:dyDescent="0.25">
      <c r="A38" s="128"/>
      <c r="B38" s="128"/>
      <c r="C38" s="128"/>
      <c r="D38" s="128"/>
      <c r="E38" s="128"/>
      <c r="F38" s="128"/>
      <c r="G38" s="128"/>
      <c r="H38" s="128"/>
      <c r="I38" s="128"/>
      <c r="R38" s="128" t="s">
        <v>103</v>
      </c>
      <c r="S38" s="128"/>
      <c r="T38" s="128"/>
      <c r="U38" s="128"/>
      <c r="V38" s="128"/>
      <c r="W38" s="128"/>
      <c r="X38" s="128"/>
      <c r="Y38" s="128"/>
      <c r="Z38" s="128"/>
      <c r="AA38" s="128"/>
      <c r="AB38" s="128"/>
      <c r="AC38" s="128"/>
      <c r="AD38" s="128"/>
      <c r="AE38" s="128"/>
      <c r="AF38" s="128"/>
      <c r="AG38" s="128"/>
      <c r="AH38" s="128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128"/>
      <c r="B45" s="128"/>
      <c r="C45" s="128"/>
      <c r="D45" s="128"/>
      <c r="E45" s="128"/>
      <c r="F45" s="128"/>
      <c r="G45" s="128"/>
      <c r="H45" s="128"/>
      <c r="I45" s="128"/>
      <c r="R45" s="128"/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8"/>
      <c r="AE45" s="128"/>
      <c r="AF45" s="128"/>
      <c r="AG45" s="128"/>
      <c r="AH45" s="128"/>
    </row>
  </sheetData>
  <mergeCells count="17"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  <mergeCell ref="A5:AH5"/>
    <mergeCell ref="A1:M1"/>
    <mergeCell ref="S1:AH1"/>
    <mergeCell ref="A2:M2"/>
    <mergeCell ref="S2:AH2"/>
    <mergeCell ref="A3:M3"/>
  </mergeCells>
  <pageMargins left="0.45" right="0.2" top="0.25" bottom="0.25" header="0.3" footer="0.3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7"/>
  <sheetViews>
    <sheetView workbookViewId="0">
      <selection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134" t="s">
        <v>135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S1" s="132" t="s">
        <v>101</v>
      </c>
      <c r="T1" s="132"/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  <c r="AI1" s="132"/>
    </row>
    <row r="2" spans="1:35" ht="16.5" x14ac:dyDescent="0.25">
      <c r="A2" s="134" t="s">
        <v>141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S2" s="133" t="s">
        <v>6</v>
      </c>
      <c r="T2" s="133"/>
      <c r="U2" s="133"/>
      <c r="V2" s="133"/>
      <c r="W2" s="133"/>
      <c r="X2" s="133"/>
      <c r="Y2" s="133"/>
      <c r="Z2" s="133"/>
      <c r="AA2" s="133"/>
      <c r="AB2" s="133"/>
      <c r="AC2" s="133"/>
      <c r="AD2" s="133"/>
      <c r="AE2" s="133"/>
      <c r="AF2" s="133"/>
      <c r="AG2" s="133"/>
      <c r="AH2" s="133"/>
      <c r="AI2" s="133"/>
    </row>
    <row r="3" spans="1:35" ht="16.5" x14ac:dyDescent="0.25">
      <c r="A3" s="133" t="s">
        <v>140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</row>
    <row r="4" spans="1:35" ht="9" customHeight="1" x14ac:dyDescent="0.25"/>
    <row r="5" spans="1:35" s="21" customFormat="1" ht="19.5" x14ac:dyDescent="0.3">
      <c r="A5" s="135" t="s">
        <v>46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  <c r="AH5" s="135"/>
      <c r="AI5" s="135"/>
    </row>
    <row r="6" spans="1:35" s="21" customFormat="1" ht="19.5" x14ac:dyDescent="0.3">
      <c r="A6" s="136" t="s">
        <v>249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6"/>
      <c r="AF6" s="136"/>
      <c r="AG6" s="136"/>
      <c r="AH6" s="136"/>
      <c r="AI6" s="136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37" t="s">
        <v>0</v>
      </c>
      <c r="B8" s="142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140" t="s">
        <v>206</v>
      </c>
      <c r="AI8" s="137" t="s">
        <v>45</v>
      </c>
    </row>
    <row r="9" spans="1:35" s="44" customFormat="1" ht="28.5" customHeight="1" x14ac:dyDescent="0.25">
      <c r="A9" s="138"/>
      <c r="B9" s="143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20" t="s">
        <v>38</v>
      </c>
      <c r="AH9" s="141"/>
      <c r="AI9" s="138"/>
    </row>
    <row r="10" spans="1:35" s="44" customFormat="1" ht="23.1" customHeight="1" x14ac:dyDescent="0.25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20" t="s">
        <v>98</v>
      </c>
      <c r="AH10" s="20" t="s">
        <v>98</v>
      </c>
      <c r="AI10" s="26">
        <f>COUNTIF(C10:AG10,"X")</f>
        <v>22</v>
      </c>
    </row>
    <row r="11" spans="1:35" s="44" customFormat="1" ht="23.1" customHeight="1" x14ac:dyDescent="0.25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62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20" t="s">
        <v>98</v>
      </c>
      <c r="AF11" s="62"/>
      <c r="AG11" s="43" t="s">
        <v>239</v>
      </c>
      <c r="AH11" s="42"/>
      <c r="AI11" s="26">
        <f t="shared" ref="AI11:AI29" si="0">COUNTIF(C11:AG11,"X")</f>
        <v>21</v>
      </c>
    </row>
    <row r="12" spans="1:35" s="44" customFormat="1" ht="23.1" customHeight="1" x14ac:dyDescent="0.25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62"/>
      <c r="AG12" s="20" t="s">
        <v>98</v>
      </c>
      <c r="AH12" s="42"/>
      <c r="AI12" s="26">
        <f t="shared" si="0"/>
        <v>22</v>
      </c>
    </row>
    <row r="13" spans="1:35" s="44" customFormat="1" ht="23.1" customHeight="1" x14ac:dyDescent="0.25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20" t="s">
        <v>98</v>
      </c>
      <c r="AH13" s="42"/>
      <c r="AI13" s="26">
        <f t="shared" si="0"/>
        <v>22</v>
      </c>
    </row>
    <row r="14" spans="1:35" s="44" customFormat="1" ht="23.1" customHeight="1" x14ac:dyDescent="0.25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20" t="s">
        <v>98</v>
      </c>
      <c r="AH14" s="42"/>
      <c r="AI14" s="26">
        <f t="shared" si="0"/>
        <v>22</v>
      </c>
    </row>
    <row r="15" spans="1:35" s="44" customFormat="1" ht="23.1" customHeight="1" x14ac:dyDescent="0.25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20" t="s">
        <v>98</v>
      </c>
      <c r="AH15" s="42"/>
      <c r="AI15" s="26">
        <f t="shared" si="0"/>
        <v>22</v>
      </c>
    </row>
    <row r="16" spans="1:35" s="44" customFormat="1" ht="23.1" customHeight="1" x14ac:dyDescent="0.25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20" t="s">
        <v>98</v>
      </c>
      <c r="AH16" s="42"/>
      <c r="AI16" s="26">
        <f t="shared" si="0"/>
        <v>22</v>
      </c>
    </row>
    <row r="17" spans="1:35" s="44" customFormat="1" ht="23.1" customHeight="1" x14ac:dyDescent="0.25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20" t="s">
        <v>98</v>
      </c>
      <c r="AH17" s="42"/>
      <c r="AI17" s="26">
        <f t="shared" si="0"/>
        <v>22</v>
      </c>
    </row>
    <row r="18" spans="1:35" s="44" customFormat="1" ht="23.1" customHeight="1" x14ac:dyDescent="0.25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20" t="s">
        <v>98</v>
      </c>
      <c r="AH18" s="42"/>
      <c r="AI18" s="26">
        <f t="shared" si="0"/>
        <v>22</v>
      </c>
    </row>
    <row r="19" spans="1:35" s="44" customFormat="1" ht="23.1" customHeight="1" x14ac:dyDescent="0.25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20" t="s">
        <v>98</v>
      </c>
      <c r="AH19" s="42"/>
      <c r="AI19" s="26">
        <f t="shared" si="0"/>
        <v>22</v>
      </c>
    </row>
    <row r="20" spans="1:35" s="44" customFormat="1" ht="23.1" customHeight="1" x14ac:dyDescent="0.25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20" t="s">
        <v>98</v>
      </c>
      <c r="AH20" s="42"/>
      <c r="AI20" s="26">
        <f t="shared" si="0"/>
        <v>22</v>
      </c>
    </row>
    <row r="21" spans="1:35" s="44" customFormat="1" ht="23.1" customHeight="1" x14ac:dyDescent="0.25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20" t="s">
        <v>98</v>
      </c>
      <c r="AH21" s="42"/>
      <c r="AI21" s="26">
        <f t="shared" si="0"/>
        <v>22</v>
      </c>
    </row>
    <row r="22" spans="1:35" s="44" customFormat="1" ht="23.1" customHeight="1" x14ac:dyDescent="0.25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20" t="s">
        <v>98</v>
      </c>
      <c r="AH22" s="42"/>
      <c r="AI22" s="26">
        <f t="shared" si="0"/>
        <v>22</v>
      </c>
    </row>
    <row r="23" spans="1:35" s="44" customFormat="1" ht="23.1" customHeight="1" x14ac:dyDescent="0.25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20" t="s">
        <v>98</v>
      </c>
      <c r="AH23" s="42"/>
      <c r="AI23" s="26">
        <f t="shared" si="0"/>
        <v>22</v>
      </c>
    </row>
    <row r="24" spans="1:35" s="44" customFormat="1" ht="23.1" customHeight="1" x14ac:dyDescent="0.25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20" t="s">
        <v>98</v>
      </c>
      <c r="AH24" s="42"/>
      <c r="AI24" s="26">
        <f t="shared" si="0"/>
        <v>22</v>
      </c>
    </row>
    <row r="25" spans="1:35" s="44" customFormat="1" ht="23.1" customHeight="1" x14ac:dyDescent="0.25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20" t="s">
        <v>98</v>
      </c>
      <c r="AH25" s="42"/>
      <c r="AI25" s="26">
        <f t="shared" si="0"/>
        <v>22</v>
      </c>
    </row>
    <row r="26" spans="1:35" s="44" customFormat="1" ht="23.1" customHeight="1" x14ac:dyDescent="0.25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20" t="s">
        <v>98</v>
      </c>
      <c r="AH26" s="42"/>
      <c r="AI26" s="26">
        <f t="shared" si="0"/>
        <v>22</v>
      </c>
    </row>
    <row r="27" spans="1:35" s="44" customFormat="1" ht="23.1" customHeight="1" x14ac:dyDescent="0.25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20" t="s">
        <v>98</v>
      </c>
      <c r="AH27" s="42"/>
      <c r="AI27" s="26">
        <f t="shared" si="0"/>
        <v>22</v>
      </c>
    </row>
    <row r="28" spans="1:35" s="44" customFormat="1" ht="23.1" customHeight="1" x14ac:dyDescent="0.25">
      <c r="A28" s="45" t="s">
        <v>25</v>
      </c>
      <c r="B28" s="66" t="s">
        <v>78</v>
      </c>
      <c r="C28" s="62"/>
      <c r="D28" s="62"/>
      <c r="E28" s="20" t="s">
        <v>98</v>
      </c>
      <c r="F28" s="20" t="s">
        <v>98</v>
      </c>
      <c r="G28" s="20" t="s">
        <v>98</v>
      </c>
      <c r="H28" s="20" t="s">
        <v>98</v>
      </c>
      <c r="I28" s="43" t="s">
        <v>239</v>
      </c>
      <c r="J28" s="62"/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43" t="s">
        <v>239</v>
      </c>
      <c r="Q28" s="62"/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43" t="s">
        <v>239</v>
      </c>
      <c r="X28" s="62"/>
      <c r="Y28" s="62"/>
      <c r="Z28" s="20" t="s">
        <v>94</v>
      </c>
      <c r="AA28" s="20" t="s">
        <v>94</v>
      </c>
      <c r="AB28" s="20" t="s">
        <v>98</v>
      </c>
      <c r="AC28" s="20" t="s">
        <v>98</v>
      </c>
      <c r="AD28" s="20" t="s">
        <v>98</v>
      </c>
      <c r="AE28" s="43" t="s">
        <v>239</v>
      </c>
      <c r="AF28" s="62"/>
      <c r="AG28" s="20" t="s">
        <v>98</v>
      </c>
      <c r="AH28" s="42"/>
      <c r="AI28" s="26">
        <v>20</v>
      </c>
    </row>
    <row r="29" spans="1:35" s="44" customFormat="1" ht="23.1" customHeight="1" x14ac:dyDescent="0.25">
      <c r="A29" s="45" t="s">
        <v>26</v>
      </c>
      <c r="B29" s="66" t="s">
        <v>211</v>
      </c>
      <c r="C29" s="62"/>
      <c r="D29" s="6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62"/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62"/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42"/>
      <c r="AI29" s="26">
        <f t="shared" si="0"/>
        <v>22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/>
      <c r="AH30" s="42"/>
      <c r="AI30" s="26">
        <f>COUNTIF(C30:AG30,"X")</f>
        <v>18</v>
      </c>
    </row>
    <row r="32" spans="1:35" x14ac:dyDescent="0.25">
      <c r="B32" s="67" t="s">
        <v>86</v>
      </c>
      <c r="C32" s="15" t="s">
        <v>250</v>
      </c>
    </row>
    <row r="33" spans="1:35" x14ac:dyDescent="0.25">
      <c r="B33" s="67"/>
      <c r="C33" s="15" t="s">
        <v>251</v>
      </c>
    </row>
    <row r="34" spans="1:35" ht="8.25" customHeight="1" x14ac:dyDescent="0.25">
      <c r="B34" s="67"/>
    </row>
    <row r="35" spans="1:35" x14ac:dyDescent="0.25">
      <c r="B35" s="67"/>
      <c r="C35" s="15" t="s">
        <v>242</v>
      </c>
      <c r="L35" s="15" t="s">
        <v>117</v>
      </c>
      <c r="S35" s="69" t="s">
        <v>215</v>
      </c>
      <c r="T35" s="15" t="s">
        <v>216</v>
      </c>
    </row>
    <row r="36" spans="1:35" x14ac:dyDescent="0.25">
      <c r="B36" s="67"/>
      <c r="C36" s="15" t="s">
        <v>212</v>
      </c>
      <c r="L36" s="18" t="s">
        <v>197</v>
      </c>
    </row>
    <row r="37" spans="1:35" x14ac:dyDescent="0.25">
      <c r="C37" s="15" t="s">
        <v>149</v>
      </c>
      <c r="G37" s="15" t="s">
        <v>147</v>
      </c>
      <c r="H37" s="15" t="s">
        <v>150</v>
      </c>
      <c r="L37" s="60" t="s">
        <v>207</v>
      </c>
      <c r="M37" s="15" t="s">
        <v>208</v>
      </c>
    </row>
    <row r="38" spans="1:35" x14ac:dyDescent="0.25">
      <c r="L38" s="60"/>
      <c r="M38" s="58"/>
    </row>
    <row r="39" spans="1:35" ht="16.5" x14ac:dyDescent="0.25">
      <c r="A39" s="129"/>
      <c r="B39" s="129"/>
      <c r="C39" s="129"/>
      <c r="D39" s="129"/>
      <c r="E39" s="129"/>
      <c r="F39" s="129"/>
      <c r="G39" s="129"/>
      <c r="H39" s="129"/>
      <c r="I39" s="129"/>
      <c r="P39" s="127" t="s">
        <v>252</v>
      </c>
      <c r="Q39" s="127"/>
      <c r="R39" s="127"/>
      <c r="S39" s="127"/>
      <c r="T39" s="127"/>
      <c r="U39" s="127"/>
      <c r="V39" s="127"/>
      <c r="W39" s="127"/>
      <c r="X39" s="127"/>
      <c r="Y39" s="127"/>
      <c r="Z39" s="127"/>
      <c r="AA39" s="127"/>
      <c r="AB39" s="127"/>
      <c r="AC39" s="127"/>
      <c r="AD39" s="127"/>
      <c r="AE39" s="127"/>
      <c r="AF39" s="127"/>
      <c r="AG39" s="127"/>
      <c r="AH39" s="127"/>
      <c r="AI39" s="127"/>
    </row>
    <row r="40" spans="1:35" ht="16.5" x14ac:dyDescent="0.25">
      <c r="A40" s="128"/>
      <c r="B40" s="128"/>
      <c r="C40" s="128"/>
      <c r="D40" s="128"/>
      <c r="E40" s="128"/>
      <c r="F40" s="128"/>
      <c r="G40" s="128"/>
      <c r="H40" s="128"/>
      <c r="I40" s="128"/>
      <c r="P40" s="15" t="s">
        <v>253</v>
      </c>
      <c r="R40" s="128" t="s">
        <v>103</v>
      </c>
      <c r="S40" s="128"/>
      <c r="T40" s="128"/>
      <c r="U40" s="128"/>
      <c r="V40" s="128"/>
      <c r="W40" s="128"/>
      <c r="X40" s="128"/>
      <c r="Y40" s="128"/>
      <c r="Z40" s="128"/>
      <c r="AA40" s="128"/>
      <c r="AB40" s="128"/>
      <c r="AC40" s="128"/>
      <c r="AD40" s="128"/>
      <c r="AE40" s="128"/>
      <c r="AF40" s="128"/>
      <c r="AG40" s="128"/>
      <c r="AH40" s="128"/>
      <c r="AI40" s="128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128"/>
      <c r="B47" s="128"/>
      <c r="C47" s="128"/>
      <c r="D47" s="128"/>
      <c r="E47" s="128"/>
      <c r="F47" s="128"/>
      <c r="G47" s="128"/>
      <c r="H47" s="128"/>
      <c r="I47" s="128"/>
      <c r="R47" s="128"/>
      <c r="S47" s="128"/>
      <c r="T47" s="128"/>
      <c r="U47" s="128"/>
      <c r="V47" s="128"/>
      <c r="W47" s="128"/>
      <c r="X47" s="128"/>
      <c r="Y47" s="128"/>
      <c r="Z47" s="128"/>
      <c r="AA47" s="128"/>
      <c r="AB47" s="128"/>
      <c r="AC47" s="128"/>
      <c r="AD47" s="128"/>
      <c r="AE47" s="128"/>
      <c r="AF47" s="128"/>
      <c r="AG47" s="128"/>
      <c r="AH47" s="128"/>
      <c r="AI47" s="128"/>
    </row>
  </sheetData>
  <mergeCells count="17">
    <mergeCell ref="A40:I40"/>
    <mergeCell ref="R40:AI40"/>
    <mergeCell ref="A47:I47"/>
    <mergeCell ref="R47:AI47"/>
    <mergeCell ref="A6:AI6"/>
    <mergeCell ref="A8:A9"/>
    <mergeCell ref="B8:B9"/>
    <mergeCell ref="AH8:AH9"/>
    <mergeCell ref="AI8:AI9"/>
    <mergeCell ref="A39:I39"/>
    <mergeCell ref="P39:AI39"/>
    <mergeCell ref="A5:AI5"/>
    <mergeCell ref="A1:M1"/>
    <mergeCell ref="S1:AI1"/>
    <mergeCell ref="A2:M2"/>
    <mergeCell ref="S2:AI2"/>
    <mergeCell ref="A3:M3"/>
  </mergeCells>
  <pageMargins left="0.2" right="0.2" top="0.25" bottom="0.25" header="0.3" footer="0.3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9"/>
  <sheetViews>
    <sheetView workbookViewId="0">
      <selection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134" t="s">
        <v>255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S1" s="132" t="s">
        <v>101</v>
      </c>
      <c r="T1" s="132"/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  <c r="AI1" s="132"/>
    </row>
    <row r="2" spans="1:35" ht="16.5" x14ac:dyDescent="0.25">
      <c r="A2" s="134" t="s">
        <v>256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S2" s="128" t="s">
        <v>6</v>
      </c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</row>
    <row r="3" spans="1:35" ht="16.5" x14ac:dyDescent="0.25">
      <c r="A3" s="128" t="s">
        <v>140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</row>
    <row r="4" spans="1:35" ht="9" customHeight="1" x14ac:dyDescent="0.25"/>
    <row r="5" spans="1:35" s="21" customFormat="1" ht="19.5" x14ac:dyDescent="0.3">
      <c r="A5" s="135" t="s">
        <v>46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  <c r="AH5" s="135"/>
      <c r="AI5" s="135"/>
    </row>
    <row r="6" spans="1:35" s="21" customFormat="1" ht="19.5" x14ac:dyDescent="0.3">
      <c r="A6" s="136" t="s">
        <v>254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6"/>
      <c r="AF6" s="136"/>
      <c r="AG6" s="136"/>
      <c r="AH6" s="136"/>
      <c r="AI6" s="136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37" t="s">
        <v>0</v>
      </c>
      <c r="B8" s="142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140" t="s">
        <v>206</v>
      </c>
      <c r="AI8" s="137" t="s">
        <v>45</v>
      </c>
    </row>
    <row r="9" spans="1:35" s="44" customFormat="1" ht="28.5" customHeight="1" x14ac:dyDescent="0.25">
      <c r="A9" s="138"/>
      <c r="B9" s="143"/>
      <c r="C9" s="20" t="s">
        <v>39</v>
      </c>
      <c r="D9" s="20" t="s">
        <v>40</v>
      </c>
      <c r="E9" s="20" t="s">
        <v>41</v>
      </c>
      <c r="F9" s="20" t="s">
        <v>42</v>
      </c>
      <c r="G9" s="62" t="s">
        <v>43</v>
      </c>
      <c r="H9" s="6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62" t="s">
        <v>43</v>
      </c>
      <c r="O9" s="6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62" t="s">
        <v>43</v>
      </c>
      <c r="V9" s="6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62" t="s">
        <v>43</v>
      </c>
      <c r="AC9" s="6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141"/>
      <c r="AI9" s="138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20" t="s">
        <v>98</v>
      </c>
      <c r="G10" s="62"/>
      <c r="H10" s="62"/>
      <c r="I10" s="20" t="s">
        <v>98</v>
      </c>
      <c r="J10" s="20" t="s">
        <v>98</v>
      </c>
      <c r="K10" s="20" t="s">
        <v>98</v>
      </c>
      <c r="L10" s="20" t="s">
        <v>98</v>
      </c>
      <c r="M10" s="20" t="s">
        <v>98</v>
      </c>
      <c r="N10" s="62"/>
      <c r="O10" s="6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98</v>
      </c>
      <c r="U10" s="62"/>
      <c r="V10" s="6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62"/>
      <c r="AC10" s="62"/>
      <c r="AD10" s="20" t="s">
        <v>98</v>
      </c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23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84</v>
      </c>
      <c r="D11" s="20" t="s">
        <v>84</v>
      </c>
      <c r="E11" s="20" t="s">
        <v>98</v>
      </c>
      <c r="F11" s="20" t="s">
        <v>98</v>
      </c>
      <c r="G11" s="62"/>
      <c r="H11" s="6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62"/>
      <c r="O11" s="62"/>
      <c r="P11" s="20" t="s">
        <v>84</v>
      </c>
      <c r="Q11" s="20" t="s">
        <v>84</v>
      </c>
      <c r="R11" s="20" t="s">
        <v>84</v>
      </c>
      <c r="S11" s="20" t="s">
        <v>84</v>
      </c>
      <c r="T11" s="20" t="s">
        <v>84</v>
      </c>
      <c r="U11" s="62"/>
      <c r="V11" s="6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62"/>
      <c r="AC11" s="62"/>
      <c r="AD11" s="20" t="s">
        <v>98</v>
      </c>
      <c r="AE11" s="20" t="s">
        <v>98</v>
      </c>
      <c r="AF11" s="20" t="s">
        <v>98</v>
      </c>
      <c r="AG11" s="20" t="s">
        <v>98</v>
      </c>
      <c r="AH11" s="42"/>
      <c r="AI11" s="26">
        <f t="shared" ref="AI11:AI28" si="0">COUNTIF(C11:AG11,"X")</f>
        <v>16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20"/>
      <c r="F12" s="20"/>
      <c r="G12" s="62"/>
      <c r="H12" s="62"/>
      <c r="I12" s="20"/>
      <c r="J12" s="20"/>
      <c r="K12" s="20"/>
      <c r="L12" s="20"/>
      <c r="M12" s="20"/>
      <c r="N12" s="62"/>
      <c r="O12" s="62"/>
      <c r="P12" s="20"/>
      <c r="Q12" s="20"/>
      <c r="R12" s="20"/>
      <c r="S12" s="20"/>
      <c r="T12" s="20"/>
      <c r="U12" s="62"/>
      <c r="V12" s="62"/>
      <c r="W12" s="20"/>
      <c r="X12" s="20"/>
      <c r="Y12" s="20"/>
      <c r="Z12" s="20"/>
      <c r="AA12" s="20"/>
      <c r="AB12" s="62"/>
      <c r="AC12" s="62"/>
      <c r="AD12" s="20"/>
      <c r="AE12" s="20"/>
      <c r="AF12" s="20"/>
      <c r="AG12" s="20"/>
      <c r="AH12" s="42"/>
      <c r="AI12" s="26">
        <f t="shared" si="0"/>
        <v>2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20"/>
      <c r="F13" s="20"/>
      <c r="G13" s="62"/>
      <c r="H13" s="62"/>
      <c r="I13" s="20"/>
      <c r="J13" s="20"/>
      <c r="K13" s="20"/>
      <c r="L13" s="20"/>
      <c r="M13" s="20"/>
      <c r="N13" s="62"/>
      <c r="O13" s="62"/>
      <c r="P13" s="20"/>
      <c r="Q13" s="20"/>
      <c r="R13" s="20"/>
      <c r="S13" s="20"/>
      <c r="T13" s="20"/>
      <c r="U13" s="62"/>
      <c r="V13" s="62"/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62"/>
      <c r="AC13" s="62"/>
      <c r="AD13" s="20"/>
      <c r="AE13" s="20"/>
      <c r="AF13" s="20"/>
      <c r="AG13" s="20"/>
      <c r="AH13" s="42"/>
      <c r="AI13" s="26">
        <f t="shared" si="0"/>
        <v>7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20"/>
      <c r="F14" s="20"/>
      <c r="G14" s="62"/>
      <c r="H14" s="62"/>
      <c r="I14" s="20"/>
      <c r="J14" s="20"/>
      <c r="K14" s="20"/>
      <c r="L14" s="20"/>
      <c r="M14" s="20"/>
      <c r="N14" s="62"/>
      <c r="O14" s="62"/>
      <c r="P14" s="20"/>
      <c r="Q14" s="20"/>
      <c r="R14" s="20"/>
      <c r="S14" s="20"/>
      <c r="T14" s="20"/>
      <c r="U14" s="62"/>
      <c r="V14" s="6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62"/>
      <c r="AC14" s="62"/>
      <c r="AD14" s="20"/>
      <c r="AE14" s="20"/>
      <c r="AF14" s="20"/>
      <c r="AG14" s="20"/>
      <c r="AH14" s="42"/>
      <c r="AI14" s="26">
        <f t="shared" si="0"/>
        <v>7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20"/>
      <c r="F15" s="20"/>
      <c r="G15" s="62"/>
      <c r="H15" s="62"/>
      <c r="I15" s="20"/>
      <c r="J15" s="20"/>
      <c r="K15" s="20"/>
      <c r="L15" s="20"/>
      <c r="M15" s="20"/>
      <c r="N15" s="62"/>
      <c r="O15" s="62"/>
      <c r="P15" s="20"/>
      <c r="Q15" s="20"/>
      <c r="R15" s="20"/>
      <c r="S15" s="20"/>
      <c r="T15" s="20"/>
      <c r="U15" s="62"/>
      <c r="V15" s="62"/>
      <c r="W15" s="20"/>
      <c r="X15" s="20"/>
      <c r="Y15" s="20"/>
      <c r="Z15" s="20"/>
      <c r="AA15" s="20"/>
      <c r="AB15" s="62"/>
      <c r="AC15" s="62"/>
      <c r="AD15" s="20"/>
      <c r="AE15" s="20"/>
      <c r="AF15" s="20"/>
      <c r="AG15" s="20"/>
      <c r="AH15" s="42"/>
      <c r="AI15" s="26">
        <f t="shared" si="0"/>
        <v>2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20"/>
      <c r="F16" s="20"/>
      <c r="G16" s="62"/>
      <c r="H16" s="62"/>
      <c r="I16" s="20"/>
      <c r="J16" s="20"/>
      <c r="K16" s="20"/>
      <c r="L16" s="20"/>
      <c r="M16" s="20"/>
      <c r="N16" s="62"/>
      <c r="O16" s="62"/>
      <c r="P16" s="20"/>
      <c r="Q16" s="20"/>
      <c r="R16" s="20"/>
      <c r="S16" s="20"/>
      <c r="T16" s="20"/>
      <c r="U16" s="62"/>
      <c r="V16" s="62"/>
      <c r="W16" s="20"/>
      <c r="X16" s="20"/>
      <c r="Y16" s="20"/>
      <c r="Z16" s="20"/>
      <c r="AA16" s="20"/>
      <c r="AB16" s="62"/>
      <c r="AC16" s="62"/>
      <c r="AD16" s="20"/>
      <c r="AE16" s="20"/>
      <c r="AF16" s="20"/>
      <c r="AG16" s="20"/>
      <c r="AH16" s="42"/>
      <c r="AI16" s="26">
        <f t="shared" si="0"/>
        <v>2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20"/>
      <c r="F17" s="20"/>
      <c r="G17" s="62"/>
      <c r="H17" s="62"/>
      <c r="I17" s="20"/>
      <c r="J17" s="20"/>
      <c r="K17" s="20"/>
      <c r="L17" s="20"/>
      <c r="M17" s="20"/>
      <c r="N17" s="62"/>
      <c r="O17" s="62"/>
      <c r="P17" s="20"/>
      <c r="Q17" s="20"/>
      <c r="R17" s="20"/>
      <c r="S17" s="20"/>
      <c r="T17" s="20"/>
      <c r="U17" s="62"/>
      <c r="V17" s="62"/>
      <c r="W17" s="20"/>
      <c r="X17" s="20"/>
      <c r="Y17" s="20"/>
      <c r="Z17" s="20"/>
      <c r="AA17" s="20"/>
      <c r="AB17" s="62"/>
      <c r="AC17" s="62"/>
      <c r="AD17" s="20"/>
      <c r="AE17" s="20"/>
      <c r="AF17" s="20"/>
      <c r="AG17" s="20"/>
      <c r="AH17" s="42"/>
      <c r="AI17" s="26">
        <f t="shared" si="0"/>
        <v>2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20"/>
      <c r="F18" s="20"/>
      <c r="G18" s="62"/>
      <c r="H18" s="62"/>
      <c r="I18" s="20"/>
      <c r="J18" s="20"/>
      <c r="K18" s="20"/>
      <c r="L18" s="20"/>
      <c r="M18" s="20"/>
      <c r="N18" s="62"/>
      <c r="O18" s="62"/>
      <c r="P18" s="20"/>
      <c r="Q18" s="20"/>
      <c r="R18" s="20"/>
      <c r="S18" s="20"/>
      <c r="T18" s="20"/>
      <c r="U18" s="62"/>
      <c r="V18" s="6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62"/>
      <c r="AC18" s="62"/>
      <c r="AD18" s="20"/>
      <c r="AE18" s="20"/>
      <c r="AF18" s="20"/>
      <c r="AG18" s="20"/>
      <c r="AH18" s="42"/>
      <c r="AI18" s="26">
        <f t="shared" si="0"/>
        <v>7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20"/>
      <c r="F19" s="20"/>
      <c r="G19" s="62"/>
      <c r="H19" s="62"/>
      <c r="I19" s="20"/>
      <c r="J19" s="20"/>
      <c r="K19" s="20"/>
      <c r="L19" s="20"/>
      <c r="M19" s="20"/>
      <c r="N19" s="62"/>
      <c r="O19" s="62"/>
      <c r="P19" s="20"/>
      <c r="Q19" s="20"/>
      <c r="R19" s="20"/>
      <c r="S19" s="20"/>
      <c r="T19" s="20"/>
      <c r="U19" s="62"/>
      <c r="V19" s="62"/>
      <c r="W19" s="20"/>
      <c r="X19" s="20"/>
      <c r="Y19" s="20"/>
      <c r="Z19" s="20"/>
      <c r="AA19" s="20"/>
      <c r="AB19" s="62"/>
      <c r="AC19" s="62"/>
      <c r="AD19" s="20"/>
      <c r="AE19" s="20"/>
      <c r="AF19" s="20"/>
      <c r="AG19" s="20"/>
      <c r="AH19" s="42"/>
      <c r="AI19" s="26">
        <f t="shared" si="0"/>
        <v>2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20"/>
      <c r="F20" s="20"/>
      <c r="G20" s="62"/>
      <c r="H20" s="62"/>
      <c r="I20" s="20"/>
      <c r="J20" s="20"/>
      <c r="K20" s="20"/>
      <c r="L20" s="20"/>
      <c r="M20" s="20"/>
      <c r="N20" s="62"/>
      <c r="O20" s="62"/>
      <c r="P20" s="20"/>
      <c r="Q20" s="20"/>
      <c r="R20" s="20"/>
      <c r="S20" s="20"/>
      <c r="T20" s="20"/>
      <c r="U20" s="62"/>
      <c r="V20" s="62"/>
      <c r="W20" s="20"/>
      <c r="X20" s="20"/>
      <c r="Y20" s="20"/>
      <c r="Z20" s="20"/>
      <c r="AA20" s="20"/>
      <c r="AB20" s="62"/>
      <c r="AC20" s="62"/>
      <c r="AD20" s="20"/>
      <c r="AE20" s="20"/>
      <c r="AF20" s="20"/>
      <c r="AG20" s="20"/>
      <c r="AH20" s="42"/>
      <c r="AI20" s="26">
        <f t="shared" si="0"/>
        <v>2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20"/>
      <c r="F21" s="20"/>
      <c r="G21" s="62"/>
      <c r="H21" s="62"/>
      <c r="I21" s="20"/>
      <c r="J21" s="20"/>
      <c r="K21" s="20"/>
      <c r="L21" s="20"/>
      <c r="M21" s="20"/>
      <c r="N21" s="62"/>
      <c r="O21" s="62"/>
      <c r="P21" s="20"/>
      <c r="Q21" s="20"/>
      <c r="R21" s="20"/>
      <c r="S21" s="20"/>
      <c r="T21" s="20"/>
      <c r="U21" s="62"/>
      <c r="V21" s="62"/>
      <c r="W21" s="20"/>
      <c r="X21" s="20"/>
      <c r="Y21" s="20"/>
      <c r="Z21" s="20"/>
      <c r="AA21" s="20"/>
      <c r="AB21" s="62"/>
      <c r="AC21" s="62"/>
      <c r="AD21" s="20"/>
      <c r="AE21" s="20"/>
      <c r="AF21" s="20"/>
      <c r="AG21" s="20"/>
      <c r="AH21" s="42"/>
      <c r="AI21" s="26">
        <f t="shared" si="0"/>
        <v>2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20"/>
      <c r="F22" s="20"/>
      <c r="G22" s="62"/>
      <c r="H22" s="62"/>
      <c r="I22" s="20"/>
      <c r="J22" s="20"/>
      <c r="K22" s="20"/>
      <c r="L22" s="20"/>
      <c r="M22" s="20"/>
      <c r="N22" s="62"/>
      <c r="O22" s="62"/>
      <c r="P22" s="20"/>
      <c r="Q22" s="20"/>
      <c r="R22" s="20"/>
      <c r="S22" s="20"/>
      <c r="T22" s="20"/>
      <c r="U22" s="62"/>
      <c r="V22" s="62"/>
      <c r="W22" s="20"/>
      <c r="X22" s="20"/>
      <c r="Y22" s="20"/>
      <c r="Z22" s="20"/>
      <c r="AA22" s="20"/>
      <c r="AB22" s="62"/>
      <c r="AC22" s="62"/>
      <c r="AD22" s="20"/>
      <c r="AE22" s="20"/>
      <c r="AF22" s="20"/>
      <c r="AG22" s="20"/>
      <c r="AH22" s="42"/>
      <c r="AI22" s="26">
        <f t="shared" si="0"/>
        <v>2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20"/>
      <c r="F23" s="20"/>
      <c r="G23" s="62"/>
      <c r="H23" s="62"/>
      <c r="I23" s="20"/>
      <c r="J23" s="20"/>
      <c r="K23" s="20"/>
      <c r="L23" s="20"/>
      <c r="M23" s="20"/>
      <c r="N23" s="62"/>
      <c r="O23" s="62"/>
      <c r="P23" s="20"/>
      <c r="Q23" s="20"/>
      <c r="R23" s="20"/>
      <c r="S23" s="20"/>
      <c r="T23" s="20"/>
      <c r="U23" s="62"/>
      <c r="V23" s="62"/>
      <c r="W23" s="20"/>
      <c r="X23" s="20"/>
      <c r="Y23" s="20"/>
      <c r="Z23" s="20"/>
      <c r="AA23" s="20"/>
      <c r="AB23" s="62"/>
      <c r="AC23" s="62"/>
      <c r="AD23" s="20"/>
      <c r="AE23" s="20"/>
      <c r="AF23" s="20"/>
      <c r="AG23" s="20"/>
      <c r="AH23" s="42"/>
      <c r="AI23" s="26">
        <f t="shared" si="0"/>
        <v>2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20"/>
      <c r="F24" s="20"/>
      <c r="G24" s="62"/>
      <c r="H24" s="62"/>
      <c r="I24" s="20"/>
      <c r="J24" s="20"/>
      <c r="K24" s="20"/>
      <c r="L24" s="20"/>
      <c r="M24" s="20"/>
      <c r="N24" s="62"/>
      <c r="O24" s="62"/>
      <c r="P24" s="20"/>
      <c r="Q24" s="20"/>
      <c r="R24" s="20"/>
      <c r="S24" s="20"/>
      <c r="T24" s="20"/>
      <c r="U24" s="62"/>
      <c r="V24" s="62"/>
      <c r="W24" s="20"/>
      <c r="X24" s="20"/>
      <c r="Y24" s="20"/>
      <c r="Z24" s="20"/>
      <c r="AA24" s="20"/>
      <c r="AB24" s="62"/>
      <c r="AC24" s="62"/>
      <c r="AD24" s="20"/>
      <c r="AE24" s="20"/>
      <c r="AF24" s="20"/>
      <c r="AG24" s="20"/>
      <c r="AH24" s="42"/>
      <c r="AI24" s="26">
        <f t="shared" si="0"/>
        <v>2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20"/>
      <c r="F25" s="20"/>
      <c r="G25" s="62"/>
      <c r="H25" s="62"/>
      <c r="I25" s="20"/>
      <c r="J25" s="20"/>
      <c r="K25" s="20"/>
      <c r="L25" s="20"/>
      <c r="M25" s="20"/>
      <c r="N25" s="62"/>
      <c r="O25" s="62"/>
      <c r="P25" s="20"/>
      <c r="Q25" s="20"/>
      <c r="R25" s="20"/>
      <c r="S25" s="20"/>
      <c r="T25" s="20"/>
      <c r="U25" s="62"/>
      <c r="V25" s="62"/>
      <c r="W25" s="20"/>
      <c r="X25" s="20"/>
      <c r="Y25" s="20"/>
      <c r="Z25" s="20"/>
      <c r="AA25" s="20"/>
      <c r="AB25" s="62"/>
      <c r="AC25" s="62"/>
      <c r="AD25" s="20"/>
      <c r="AE25" s="20"/>
      <c r="AF25" s="20"/>
      <c r="AG25" s="20"/>
      <c r="AH25" s="42"/>
      <c r="AI25" s="26">
        <f t="shared" si="0"/>
        <v>2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20"/>
      <c r="F26" s="20"/>
      <c r="G26" s="62"/>
      <c r="H26" s="62"/>
      <c r="I26" s="20"/>
      <c r="J26" s="20"/>
      <c r="K26" s="20"/>
      <c r="L26" s="20"/>
      <c r="M26" s="20"/>
      <c r="N26" s="62"/>
      <c r="O26" s="62"/>
      <c r="P26" s="20"/>
      <c r="Q26" s="20"/>
      <c r="R26" s="20"/>
      <c r="S26" s="20"/>
      <c r="T26" s="20"/>
      <c r="U26" s="62"/>
      <c r="V26" s="62"/>
      <c r="W26" s="20"/>
      <c r="X26" s="20"/>
      <c r="Y26" s="20"/>
      <c r="Z26" s="20"/>
      <c r="AA26" s="20"/>
      <c r="AB26" s="62"/>
      <c r="AC26" s="62"/>
      <c r="AD26" s="20"/>
      <c r="AE26" s="20"/>
      <c r="AF26" s="20"/>
      <c r="AG26" s="20"/>
      <c r="AH26" s="42"/>
      <c r="AI26" s="26">
        <f t="shared" si="0"/>
        <v>2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20"/>
      <c r="F27" s="20"/>
      <c r="G27" s="62"/>
      <c r="H27" s="62"/>
      <c r="I27" s="20"/>
      <c r="J27" s="20"/>
      <c r="K27" s="20"/>
      <c r="L27" s="20"/>
      <c r="M27" s="20"/>
      <c r="N27" s="62"/>
      <c r="O27" s="62"/>
      <c r="P27" s="20"/>
      <c r="Q27" s="20"/>
      <c r="R27" s="20"/>
      <c r="S27" s="20"/>
      <c r="T27" s="20"/>
      <c r="U27" s="62"/>
      <c r="V27" s="62"/>
      <c r="W27" s="20"/>
      <c r="X27" s="20"/>
      <c r="Y27" s="20"/>
      <c r="Z27" s="20"/>
      <c r="AA27" s="20"/>
      <c r="AB27" s="62"/>
      <c r="AC27" s="62"/>
      <c r="AD27" s="20"/>
      <c r="AE27" s="20"/>
      <c r="AF27" s="20"/>
      <c r="AG27" s="20"/>
      <c r="AH27" s="42"/>
      <c r="AI27" s="26">
        <f t="shared" si="0"/>
        <v>2</v>
      </c>
    </row>
    <row r="28" spans="1:35" s="44" customFormat="1" ht="23.1" customHeight="1" x14ac:dyDescent="0.25">
      <c r="A28" s="45" t="s">
        <v>25</v>
      </c>
      <c r="B28" s="66" t="s">
        <v>211</v>
      </c>
      <c r="C28" s="20" t="s">
        <v>98</v>
      </c>
      <c r="D28" s="20" t="s">
        <v>98</v>
      </c>
      <c r="E28" s="20" t="s">
        <v>98</v>
      </c>
      <c r="F28" s="20" t="s">
        <v>98</v>
      </c>
      <c r="G28" s="62"/>
      <c r="H28" s="6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62"/>
      <c r="P28" s="20" t="s">
        <v>98</v>
      </c>
      <c r="Q28" s="20" t="s">
        <v>98</v>
      </c>
      <c r="R28" s="20" t="s">
        <v>94</v>
      </c>
      <c r="S28" s="20" t="s">
        <v>94</v>
      </c>
      <c r="T28" s="20" t="s">
        <v>94</v>
      </c>
      <c r="U28" s="62"/>
      <c r="V28" s="62"/>
      <c r="W28" s="20" t="s">
        <v>94</v>
      </c>
      <c r="X28" s="20" t="s">
        <v>94</v>
      </c>
      <c r="Y28" s="20" t="s">
        <v>94</v>
      </c>
      <c r="Z28" s="20" t="s">
        <v>94</v>
      </c>
      <c r="AA28" s="20" t="s">
        <v>94</v>
      </c>
      <c r="AB28" s="62"/>
      <c r="AC28" s="62"/>
      <c r="AD28" s="20" t="s">
        <v>98</v>
      </c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15</v>
      </c>
    </row>
    <row r="29" spans="1:35" s="44" customFormat="1" ht="19.5" hidden="1" customHeight="1" x14ac:dyDescent="0.25">
      <c r="A29" s="45" t="s">
        <v>27</v>
      </c>
      <c r="B29" s="66" t="s">
        <v>80</v>
      </c>
      <c r="C29" s="20" t="s">
        <v>98</v>
      </c>
      <c r="D29" s="20" t="s">
        <v>177</v>
      </c>
      <c r="E29" s="62"/>
      <c r="F29" s="62"/>
      <c r="G29" s="20" t="s">
        <v>98</v>
      </c>
      <c r="H29" s="20" t="s">
        <v>177</v>
      </c>
      <c r="I29" s="20" t="s">
        <v>98</v>
      </c>
      <c r="J29" s="20" t="s">
        <v>98</v>
      </c>
      <c r="K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/>
      <c r="AE29" s="20"/>
      <c r="AF29" s="20"/>
      <c r="AG29" s="20"/>
      <c r="AH29" s="42"/>
      <c r="AI29" s="26">
        <f>COUNTIF(C29:AG29,"X")</f>
        <v>18</v>
      </c>
    </row>
    <row r="31" spans="1:35" x14ac:dyDescent="0.25">
      <c r="B31" s="67" t="s">
        <v>86</v>
      </c>
      <c r="C31" s="50" t="s">
        <v>257</v>
      </c>
    </row>
    <row r="32" spans="1:35" x14ac:dyDescent="0.25">
      <c r="B32" s="67"/>
      <c r="C32" s="50" t="s">
        <v>258</v>
      </c>
    </row>
    <row r="33" spans="1:35" x14ac:dyDescent="0.25">
      <c r="B33" s="67"/>
      <c r="C33" s="50" t="s">
        <v>259</v>
      </c>
    </row>
    <row r="34" spans="1:35" x14ac:dyDescent="0.25">
      <c r="B34" s="67"/>
      <c r="C34" s="50" t="s">
        <v>260</v>
      </c>
    </row>
    <row r="35" spans="1:35" ht="16.5" customHeight="1" x14ac:dyDescent="0.25">
      <c r="B35" s="67"/>
      <c r="C35" s="50" t="s">
        <v>261</v>
      </c>
    </row>
    <row r="36" spans="1:35" ht="12.75" customHeight="1" x14ac:dyDescent="0.25">
      <c r="B36" s="67"/>
    </row>
    <row r="37" spans="1:35" x14ac:dyDescent="0.25">
      <c r="B37" s="67"/>
      <c r="C37" s="15" t="s">
        <v>242</v>
      </c>
      <c r="L37" s="15" t="s">
        <v>117</v>
      </c>
      <c r="S37" s="69" t="s">
        <v>215</v>
      </c>
      <c r="T37" s="15" t="s">
        <v>216</v>
      </c>
    </row>
    <row r="38" spans="1:35" x14ac:dyDescent="0.25">
      <c r="B38" s="67"/>
      <c r="C38" s="15" t="s">
        <v>212</v>
      </c>
      <c r="L38" s="18" t="s">
        <v>197</v>
      </c>
    </row>
    <row r="39" spans="1:35" x14ac:dyDescent="0.25">
      <c r="C39" s="15" t="s">
        <v>149</v>
      </c>
      <c r="G39" s="15" t="s">
        <v>147</v>
      </c>
      <c r="H39" s="15" t="s">
        <v>150</v>
      </c>
      <c r="L39" s="60" t="s">
        <v>207</v>
      </c>
      <c r="M39" s="15" t="s">
        <v>208</v>
      </c>
    </row>
    <row r="40" spans="1:35" x14ac:dyDescent="0.25">
      <c r="L40" s="60"/>
      <c r="M40" s="58"/>
    </row>
    <row r="41" spans="1:35" ht="16.5" x14ac:dyDescent="0.25">
      <c r="A41" s="129"/>
      <c r="B41" s="129"/>
      <c r="C41" s="129"/>
      <c r="D41" s="129"/>
      <c r="E41" s="129"/>
      <c r="F41" s="129"/>
      <c r="G41" s="129"/>
      <c r="H41" s="129"/>
      <c r="I41" s="129"/>
      <c r="P41" s="127" t="s">
        <v>262</v>
      </c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27"/>
      <c r="AF41" s="127"/>
      <c r="AG41" s="127"/>
      <c r="AH41" s="127"/>
      <c r="AI41" s="127"/>
    </row>
    <row r="42" spans="1:35" ht="16.5" x14ac:dyDescent="0.25">
      <c r="A42" s="128"/>
      <c r="B42" s="128"/>
      <c r="C42" s="128"/>
      <c r="D42" s="128"/>
      <c r="E42" s="128"/>
      <c r="F42" s="128"/>
      <c r="G42" s="128"/>
      <c r="H42" s="128"/>
      <c r="I42" s="128"/>
      <c r="R42" s="128" t="s">
        <v>103</v>
      </c>
      <c r="S42" s="128"/>
      <c r="T42" s="128"/>
      <c r="U42" s="128"/>
      <c r="V42" s="128"/>
      <c r="W42" s="128"/>
      <c r="X42" s="128"/>
      <c r="Y42" s="128"/>
      <c r="Z42" s="128"/>
      <c r="AA42" s="128"/>
      <c r="AB42" s="128"/>
      <c r="AC42" s="128"/>
      <c r="AD42" s="128"/>
      <c r="AE42" s="128"/>
      <c r="AF42" s="128"/>
      <c r="AG42" s="128"/>
      <c r="AH42" s="128"/>
      <c r="AI42" s="128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68"/>
      <c r="C47" s="27"/>
      <c r="D47" s="27"/>
      <c r="E47" s="27"/>
      <c r="F47" s="27"/>
      <c r="G47" s="27"/>
      <c r="H47" s="27"/>
      <c r="I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68"/>
      <c r="C48" s="27"/>
      <c r="D48" s="27"/>
      <c r="E48" s="27"/>
      <c r="F48" s="27"/>
      <c r="G48" s="27"/>
      <c r="H48" s="27"/>
      <c r="I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128"/>
      <c r="B49" s="128"/>
      <c r="C49" s="128"/>
      <c r="D49" s="128"/>
      <c r="E49" s="128"/>
      <c r="F49" s="128"/>
      <c r="G49" s="128"/>
      <c r="H49" s="128"/>
      <c r="I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8"/>
      <c r="AE49" s="128"/>
      <c r="AF49" s="128"/>
      <c r="AG49" s="128"/>
      <c r="AH49" s="128"/>
      <c r="AI49" s="128"/>
    </row>
  </sheetData>
  <mergeCells count="17">
    <mergeCell ref="A42:I42"/>
    <mergeCell ref="R42:AI42"/>
    <mergeCell ref="A49:I49"/>
    <mergeCell ref="R49:AI49"/>
    <mergeCell ref="A6:AI6"/>
    <mergeCell ref="A8:A9"/>
    <mergeCell ref="B8:B9"/>
    <mergeCell ref="AH8:AH9"/>
    <mergeCell ref="AI8:AI9"/>
    <mergeCell ref="A41:I41"/>
    <mergeCell ref="P41:AI41"/>
    <mergeCell ref="A5:AI5"/>
    <mergeCell ref="A1:M1"/>
    <mergeCell ref="S1:AI1"/>
    <mergeCell ref="A2:M2"/>
    <mergeCell ref="S2:AI2"/>
    <mergeCell ref="A3:M3"/>
  </mergeCells>
  <pageMargins left="0.45" right="0.2" top="0.25" bottom="0.25" header="0.3" footer="0.3"/>
  <pageSetup paperSize="9" orientation="landscape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workbookViewId="0">
      <selection activeCell="AN46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3.28515625" style="15" hidden="1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134" t="s">
        <v>255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S1" s="132" t="s">
        <v>101</v>
      </c>
      <c r="T1" s="132"/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  <c r="AI1" s="132"/>
    </row>
    <row r="2" spans="1:35" ht="16.5" x14ac:dyDescent="0.25">
      <c r="A2" s="134" t="s">
        <v>256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S2" s="128" t="s">
        <v>6</v>
      </c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</row>
    <row r="3" spans="1:35" ht="16.5" x14ac:dyDescent="0.25">
      <c r="A3" s="128" t="s">
        <v>140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</row>
    <row r="4" spans="1:35" ht="9" customHeight="1" x14ac:dyDescent="0.25"/>
    <row r="5" spans="1:35" s="21" customFormat="1" ht="19.5" x14ac:dyDescent="0.3">
      <c r="A5" s="135" t="s">
        <v>46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  <c r="AH5" s="135"/>
      <c r="AI5" s="135"/>
    </row>
    <row r="6" spans="1:35" s="21" customFormat="1" ht="19.5" x14ac:dyDescent="0.3">
      <c r="A6" s="136" t="s">
        <v>263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6"/>
      <c r="AF6" s="136"/>
      <c r="AG6" s="136"/>
      <c r="AH6" s="136"/>
      <c r="AI6" s="136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37" t="s">
        <v>0</v>
      </c>
      <c r="B8" s="142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/>
      <c r="AH8" s="140" t="s">
        <v>206</v>
      </c>
      <c r="AI8" s="137" t="s">
        <v>45</v>
      </c>
    </row>
    <row r="9" spans="1:35" s="44" customFormat="1" ht="28.5" customHeight="1" x14ac:dyDescent="0.25">
      <c r="A9" s="138"/>
      <c r="B9" s="143"/>
      <c r="C9" s="20" t="s">
        <v>42</v>
      </c>
      <c r="D9" s="62" t="s">
        <v>43</v>
      </c>
      <c r="E9" s="6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62" t="s">
        <v>43</v>
      </c>
      <c r="L9" s="6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62" t="s">
        <v>43</v>
      </c>
      <c r="S9" s="6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62" t="s">
        <v>43</v>
      </c>
      <c r="Z9" s="6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62" t="s">
        <v>43</v>
      </c>
      <c r="AG9" s="62"/>
      <c r="AH9" s="141"/>
      <c r="AI9" s="138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62"/>
      <c r="E10" s="62"/>
      <c r="F10" s="20" t="s">
        <v>177</v>
      </c>
      <c r="G10" s="20" t="s">
        <v>98</v>
      </c>
      <c r="H10" s="20" t="s">
        <v>98</v>
      </c>
      <c r="I10" s="20" t="s">
        <v>98</v>
      </c>
      <c r="J10" s="20" t="s">
        <v>98</v>
      </c>
      <c r="K10" s="62"/>
      <c r="L10" s="62"/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62"/>
      <c r="S10" s="62"/>
      <c r="T10" s="20" t="s">
        <v>98</v>
      </c>
      <c r="U10" s="20" t="s">
        <v>98</v>
      </c>
      <c r="V10" s="20" t="s">
        <v>98</v>
      </c>
      <c r="W10" s="20" t="s">
        <v>98</v>
      </c>
      <c r="X10" s="20" t="s">
        <v>98</v>
      </c>
      <c r="Y10" s="62"/>
      <c r="Z10" s="62"/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20"/>
      <c r="AH10" s="20" t="s">
        <v>98</v>
      </c>
      <c r="AI10" s="26">
        <f>COUNTIF(C10:AG10,"X")</f>
        <v>20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62"/>
      <c r="E11" s="62"/>
      <c r="F11" s="20" t="s">
        <v>177</v>
      </c>
      <c r="G11" s="20" t="s">
        <v>98</v>
      </c>
      <c r="H11" s="20" t="s">
        <v>98</v>
      </c>
      <c r="I11" s="20" t="s">
        <v>98</v>
      </c>
      <c r="J11" s="20" t="s">
        <v>98</v>
      </c>
      <c r="K11" s="62"/>
      <c r="L11" s="62"/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62"/>
      <c r="S11" s="62"/>
      <c r="T11" s="20" t="s">
        <v>98</v>
      </c>
      <c r="U11" s="20" t="s">
        <v>98</v>
      </c>
      <c r="V11" s="20" t="s">
        <v>98</v>
      </c>
      <c r="W11" s="20" t="s">
        <v>98</v>
      </c>
      <c r="X11" s="20" t="s">
        <v>98</v>
      </c>
      <c r="Y11" s="62"/>
      <c r="Z11" s="62"/>
      <c r="AA11" s="20" t="s">
        <v>98</v>
      </c>
      <c r="AB11" s="43" t="s">
        <v>264</v>
      </c>
      <c r="AC11" s="43" t="s">
        <v>264</v>
      </c>
      <c r="AD11" s="43" t="s">
        <v>264</v>
      </c>
      <c r="AE11" s="43" t="s">
        <v>264</v>
      </c>
      <c r="AF11" s="62"/>
      <c r="AG11" s="20"/>
      <c r="AH11" s="42"/>
      <c r="AI11" s="26">
        <f t="shared" ref="AI11:AI28" si="0">COUNTIF(C11:AG11,"X")</f>
        <v>16</v>
      </c>
    </row>
    <row r="12" spans="1:35" s="44" customFormat="1" ht="23.1" customHeight="1" x14ac:dyDescent="0.25">
      <c r="A12" s="45" t="s">
        <v>9</v>
      </c>
      <c r="B12" s="66" t="s">
        <v>51</v>
      </c>
      <c r="C12" s="20"/>
      <c r="D12" s="62"/>
      <c r="E12" s="62"/>
      <c r="F12" s="20"/>
      <c r="G12" s="20"/>
      <c r="H12" s="20"/>
      <c r="I12" s="20"/>
      <c r="J12" s="20"/>
      <c r="K12" s="62"/>
      <c r="L12" s="62"/>
      <c r="M12" s="20"/>
      <c r="N12" s="20"/>
      <c r="O12" s="20"/>
      <c r="P12" s="20"/>
      <c r="Q12" s="20"/>
      <c r="R12" s="62"/>
      <c r="S12" s="62"/>
      <c r="T12" s="20"/>
      <c r="U12" s="20"/>
      <c r="V12" s="20"/>
      <c r="W12" s="20"/>
      <c r="X12" s="20"/>
      <c r="Y12" s="62"/>
      <c r="Z12" s="62"/>
      <c r="AA12" s="20"/>
      <c r="AB12" s="20"/>
      <c r="AC12" s="20"/>
      <c r="AD12" s="20"/>
      <c r="AE12" s="20"/>
      <c r="AF12" s="62"/>
      <c r="AG12" s="20"/>
      <c r="AH12" s="42"/>
      <c r="AI12" s="26">
        <f t="shared" si="0"/>
        <v>0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62"/>
      <c r="E13" s="62"/>
      <c r="F13" s="20" t="s">
        <v>177</v>
      </c>
      <c r="G13" s="20" t="s">
        <v>98</v>
      </c>
      <c r="H13" s="20" t="s">
        <v>98</v>
      </c>
      <c r="I13" s="20" t="s">
        <v>98</v>
      </c>
      <c r="J13" s="20" t="s">
        <v>98</v>
      </c>
      <c r="K13" s="62"/>
      <c r="L13" s="62"/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62"/>
      <c r="S13" s="62"/>
      <c r="T13" s="20" t="s">
        <v>98</v>
      </c>
      <c r="U13" s="20" t="s">
        <v>98</v>
      </c>
      <c r="V13" s="20" t="s">
        <v>98</v>
      </c>
      <c r="W13" s="20" t="s">
        <v>98</v>
      </c>
      <c r="X13" s="20" t="s">
        <v>98</v>
      </c>
      <c r="Y13" s="62"/>
      <c r="Z13" s="62"/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20"/>
      <c r="AH13" s="42"/>
      <c r="AI13" s="26">
        <f t="shared" si="0"/>
        <v>20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62"/>
      <c r="E14" s="62"/>
      <c r="F14" s="20" t="s">
        <v>177</v>
      </c>
      <c r="G14" s="20" t="s">
        <v>98</v>
      </c>
      <c r="H14" s="20" t="s">
        <v>98</v>
      </c>
      <c r="I14" s="20" t="s">
        <v>98</v>
      </c>
      <c r="J14" s="20" t="s">
        <v>98</v>
      </c>
      <c r="K14" s="62"/>
      <c r="L14" s="62"/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62"/>
      <c r="S14" s="62"/>
      <c r="T14" s="20" t="s">
        <v>98</v>
      </c>
      <c r="U14" s="20" t="s">
        <v>98</v>
      </c>
      <c r="V14" s="20" t="s">
        <v>98</v>
      </c>
      <c r="W14" s="20" t="s">
        <v>98</v>
      </c>
      <c r="X14" s="20" t="s">
        <v>98</v>
      </c>
      <c r="Y14" s="62"/>
      <c r="Z14" s="62"/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20"/>
      <c r="AH14" s="42"/>
      <c r="AI14" s="26">
        <f t="shared" si="0"/>
        <v>20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62"/>
      <c r="E15" s="62"/>
      <c r="F15" s="20" t="s">
        <v>177</v>
      </c>
      <c r="G15" s="20" t="s">
        <v>98</v>
      </c>
      <c r="H15" s="20" t="s">
        <v>98</v>
      </c>
      <c r="I15" s="20" t="s">
        <v>98</v>
      </c>
      <c r="J15" s="20" t="s">
        <v>98</v>
      </c>
      <c r="K15" s="62"/>
      <c r="L15" s="62"/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62"/>
      <c r="S15" s="62"/>
      <c r="T15" s="20" t="s">
        <v>98</v>
      </c>
      <c r="U15" s="20" t="s">
        <v>98</v>
      </c>
      <c r="V15" s="20" t="s">
        <v>98</v>
      </c>
      <c r="W15" s="20" t="s">
        <v>98</v>
      </c>
      <c r="X15" s="20" t="s">
        <v>98</v>
      </c>
      <c r="Y15" s="62"/>
      <c r="Z15" s="62"/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20"/>
      <c r="AH15" s="42"/>
      <c r="AI15" s="26">
        <f t="shared" si="0"/>
        <v>20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62"/>
      <c r="E16" s="62"/>
      <c r="F16" s="20" t="s">
        <v>177</v>
      </c>
      <c r="G16" s="20" t="s">
        <v>98</v>
      </c>
      <c r="H16" s="20" t="s">
        <v>98</v>
      </c>
      <c r="I16" s="20" t="s">
        <v>98</v>
      </c>
      <c r="J16" s="20" t="s">
        <v>98</v>
      </c>
      <c r="K16" s="62"/>
      <c r="L16" s="62"/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62"/>
      <c r="S16" s="62"/>
      <c r="T16" s="20" t="s">
        <v>98</v>
      </c>
      <c r="U16" s="20" t="s">
        <v>98</v>
      </c>
      <c r="V16" s="20" t="s">
        <v>98</v>
      </c>
      <c r="W16" s="20" t="s">
        <v>98</v>
      </c>
      <c r="X16" s="20" t="s">
        <v>98</v>
      </c>
      <c r="Y16" s="62"/>
      <c r="Z16" s="62"/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20"/>
      <c r="AH16" s="42"/>
      <c r="AI16" s="26">
        <f t="shared" si="0"/>
        <v>20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62"/>
      <c r="E17" s="62"/>
      <c r="F17" s="20" t="s">
        <v>177</v>
      </c>
      <c r="G17" s="20" t="s">
        <v>98</v>
      </c>
      <c r="H17" s="20" t="s">
        <v>98</v>
      </c>
      <c r="I17" s="20" t="s">
        <v>98</v>
      </c>
      <c r="J17" s="20" t="s">
        <v>98</v>
      </c>
      <c r="K17" s="62"/>
      <c r="L17" s="62"/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62"/>
      <c r="S17" s="62"/>
      <c r="T17" s="20" t="s">
        <v>98</v>
      </c>
      <c r="U17" s="20" t="s">
        <v>98</v>
      </c>
      <c r="V17" s="20" t="s">
        <v>98</v>
      </c>
      <c r="W17" s="20" t="s">
        <v>98</v>
      </c>
      <c r="X17" s="20" t="s">
        <v>98</v>
      </c>
      <c r="Y17" s="62"/>
      <c r="Z17" s="62"/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20"/>
      <c r="AH17" s="42"/>
      <c r="AI17" s="26">
        <f t="shared" si="0"/>
        <v>20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62"/>
      <c r="E18" s="62"/>
      <c r="F18" s="20" t="s">
        <v>177</v>
      </c>
      <c r="G18" s="20" t="s">
        <v>98</v>
      </c>
      <c r="H18" s="20" t="s">
        <v>98</v>
      </c>
      <c r="I18" s="20" t="s">
        <v>98</v>
      </c>
      <c r="J18" s="20" t="s">
        <v>98</v>
      </c>
      <c r="K18" s="62"/>
      <c r="L18" s="62"/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62"/>
      <c r="S18" s="62"/>
      <c r="T18" s="20" t="s">
        <v>98</v>
      </c>
      <c r="U18" s="20" t="s">
        <v>98</v>
      </c>
      <c r="V18" s="20" t="s">
        <v>98</v>
      </c>
      <c r="W18" s="20" t="s">
        <v>98</v>
      </c>
      <c r="X18" s="20" t="s">
        <v>98</v>
      </c>
      <c r="Y18" s="62"/>
      <c r="Z18" s="62"/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20"/>
      <c r="AH18" s="42"/>
      <c r="AI18" s="26">
        <f t="shared" si="0"/>
        <v>20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62"/>
      <c r="E19" s="62"/>
      <c r="F19" s="20" t="s">
        <v>177</v>
      </c>
      <c r="G19" s="20" t="s">
        <v>98</v>
      </c>
      <c r="H19" s="20" t="s">
        <v>98</v>
      </c>
      <c r="I19" s="20" t="s">
        <v>98</v>
      </c>
      <c r="J19" s="20" t="s">
        <v>98</v>
      </c>
      <c r="K19" s="62"/>
      <c r="L19" s="62"/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62"/>
      <c r="S19" s="62"/>
      <c r="T19" s="20" t="s">
        <v>98</v>
      </c>
      <c r="U19" s="20" t="s">
        <v>98</v>
      </c>
      <c r="V19" s="20" t="s">
        <v>98</v>
      </c>
      <c r="W19" s="20" t="s">
        <v>98</v>
      </c>
      <c r="X19" s="20" t="s">
        <v>98</v>
      </c>
      <c r="Y19" s="62"/>
      <c r="Z19" s="62"/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20"/>
      <c r="AH19" s="42"/>
      <c r="AI19" s="26">
        <f t="shared" si="0"/>
        <v>20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62"/>
      <c r="E20" s="62"/>
      <c r="F20" s="20" t="s">
        <v>177</v>
      </c>
      <c r="G20" s="20" t="s">
        <v>98</v>
      </c>
      <c r="H20" s="20" t="s">
        <v>98</v>
      </c>
      <c r="I20" s="20" t="s">
        <v>98</v>
      </c>
      <c r="J20" s="20" t="s">
        <v>98</v>
      </c>
      <c r="K20" s="62"/>
      <c r="L20" s="62"/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62"/>
      <c r="S20" s="62"/>
      <c r="T20" s="20" t="s">
        <v>98</v>
      </c>
      <c r="U20" s="20" t="s">
        <v>98</v>
      </c>
      <c r="V20" s="20" t="s">
        <v>98</v>
      </c>
      <c r="W20" s="20" t="s">
        <v>98</v>
      </c>
      <c r="X20" s="20" t="s">
        <v>98</v>
      </c>
      <c r="Y20" s="62"/>
      <c r="Z20" s="62"/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20"/>
      <c r="AH20" s="42"/>
      <c r="AI20" s="26">
        <f t="shared" si="0"/>
        <v>20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62"/>
      <c r="E21" s="62"/>
      <c r="F21" s="20" t="s">
        <v>177</v>
      </c>
      <c r="G21" s="20" t="s">
        <v>98</v>
      </c>
      <c r="H21" s="20" t="s">
        <v>98</v>
      </c>
      <c r="I21" s="20" t="s">
        <v>98</v>
      </c>
      <c r="J21" s="20" t="s">
        <v>98</v>
      </c>
      <c r="K21" s="62"/>
      <c r="L21" s="62"/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62"/>
      <c r="S21" s="62"/>
      <c r="T21" s="20" t="s">
        <v>98</v>
      </c>
      <c r="U21" s="20" t="s">
        <v>98</v>
      </c>
      <c r="V21" s="20" t="s">
        <v>98</v>
      </c>
      <c r="W21" s="20" t="s">
        <v>98</v>
      </c>
      <c r="X21" s="20" t="s">
        <v>98</v>
      </c>
      <c r="Y21" s="62"/>
      <c r="Z21" s="62"/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20"/>
      <c r="AH21" s="42"/>
      <c r="AI21" s="26">
        <f t="shared" si="0"/>
        <v>20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62"/>
      <c r="E22" s="62"/>
      <c r="F22" s="20" t="s">
        <v>177</v>
      </c>
      <c r="G22" s="20" t="s">
        <v>98</v>
      </c>
      <c r="H22" s="20" t="s">
        <v>98</v>
      </c>
      <c r="I22" s="20" t="s">
        <v>98</v>
      </c>
      <c r="J22" s="20" t="s">
        <v>98</v>
      </c>
      <c r="K22" s="62"/>
      <c r="L22" s="62"/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62"/>
      <c r="S22" s="62"/>
      <c r="T22" s="20" t="s">
        <v>98</v>
      </c>
      <c r="U22" s="20" t="s">
        <v>98</v>
      </c>
      <c r="V22" s="20" t="s">
        <v>98</v>
      </c>
      <c r="W22" s="20" t="s">
        <v>98</v>
      </c>
      <c r="X22" s="20" t="s">
        <v>98</v>
      </c>
      <c r="Y22" s="62"/>
      <c r="Z22" s="62"/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20"/>
      <c r="AH22" s="42"/>
      <c r="AI22" s="26">
        <f t="shared" si="0"/>
        <v>20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62"/>
      <c r="E23" s="62"/>
      <c r="F23" s="20" t="s">
        <v>177</v>
      </c>
      <c r="G23" s="20" t="s">
        <v>98</v>
      </c>
      <c r="H23" s="20" t="s">
        <v>98</v>
      </c>
      <c r="I23" s="20" t="s">
        <v>98</v>
      </c>
      <c r="J23" s="20" t="s">
        <v>98</v>
      </c>
      <c r="K23" s="62"/>
      <c r="L23" s="62"/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62"/>
      <c r="S23" s="62"/>
      <c r="T23" s="20" t="s">
        <v>98</v>
      </c>
      <c r="U23" s="20" t="s">
        <v>98</v>
      </c>
      <c r="V23" s="20" t="s">
        <v>98</v>
      </c>
      <c r="W23" s="20" t="s">
        <v>98</v>
      </c>
      <c r="X23" s="20" t="s">
        <v>98</v>
      </c>
      <c r="Y23" s="62"/>
      <c r="Z23" s="62"/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20"/>
      <c r="AH23" s="42"/>
      <c r="AI23" s="26">
        <f t="shared" si="0"/>
        <v>20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62"/>
      <c r="E24" s="62"/>
      <c r="F24" s="20" t="s">
        <v>177</v>
      </c>
      <c r="G24" s="20" t="s">
        <v>98</v>
      </c>
      <c r="H24" s="20" t="s">
        <v>98</v>
      </c>
      <c r="I24" s="20" t="s">
        <v>98</v>
      </c>
      <c r="J24" s="20" t="s">
        <v>98</v>
      </c>
      <c r="K24" s="62"/>
      <c r="L24" s="62"/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62"/>
      <c r="S24" s="62"/>
      <c r="T24" s="20" t="s">
        <v>98</v>
      </c>
      <c r="U24" s="20" t="s">
        <v>98</v>
      </c>
      <c r="V24" s="20" t="s">
        <v>98</v>
      </c>
      <c r="W24" s="20" t="s">
        <v>98</v>
      </c>
      <c r="X24" s="20" t="s">
        <v>98</v>
      </c>
      <c r="Y24" s="62"/>
      <c r="Z24" s="62"/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20"/>
      <c r="AH24" s="42"/>
      <c r="AI24" s="26">
        <f t="shared" si="0"/>
        <v>20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62"/>
      <c r="E25" s="62"/>
      <c r="F25" s="20" t="s">
        <v>177</v>
      </c>
      <c r="G25" s="20" t="s">
        <v>98</v>
      </c>
      <c r="H25" s="20" t="s">
        <v>98</v>
      </c>
      <c r="I25" s="20" t="s">
        <v>98</v>
      </c>
      <c r="J25" s="20" t="s">
        <v>98</v>
      </c>
      <c r="K25" s="62"/>
      <c r="L25" s="62"/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62"/>
      <c r="S25" s="62"/>
      <c r="T25" s="20" t="s">
        <v>98</v>
      </c>
      <c r="U25" s="20" t="s">
        <v>98</v>
      </c>
      <c r="V25" s="20" t="s">
        <v>98</v>
      </c>
      <c r="W25" s="20" t="s">
        <v>98</v>
      </c>
      <c r="X25" s="20" t="s">
        <v>98</v>
      </c>
      <c r="Y25" s="62"/>
      <c r="Z25" s="62"/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20"/>
      <c r="AH25" s="42"/>
      <c r="AI25" s="26">
        <f t="shared" si="0"/>
        <v>20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62"/>
      <c r="E26" s="62"/>
      <c r="F26" s="20" t="s">
        <v>177</v>
      </c>
      <c r="G26" s="20" t="s">
        <v>98</v>
      </c>
      <c r="H26" s="20" t="s">
        <v>98</v>
      </c>
      <c r="I26" s="20" t="s">
        <v>98</v>
      </c>
      <c r="J26" s="20" t="s">
        <v>98</v>
      </c>
      <c r="K26" s="62"/>
      <c r="L26" s="62"/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62"/>
      <c r="S26" s="62"/>
      <c r="T26" s="20" t="s">
        <v>98</v>
      </c>
      <c r="U26" s="20" t="s">
        <v>98</v>
      </c>
      <c r="V26" s="20" t="s">
        <v>98</v>
      </c>
      <c r="W26" s="20" t="s">
        <v>98</v>
      </c>
      <c r="X26" s="20" t="s">
        <v>98</v>
      </c>
      <c r="Y26" s="62"/>
      <c r="Z26" s="62"/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20"/>
      <c r="AH26" s="42"/>
      <c r="AI26" s="26">
        <f t="shared" si="0"/>
        <v>20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62"/>
      <c r="E27" s="62"/>
      <c r="F27" s="20" t="s">
        <v>177</v>
      </c>
      <c r="G27" s="20" t="s">
        <v>98</v>
      </c>
      <c r="H27" s="20" t="s">
        <v>98</v>
      </c>
      <c r="I27" s="20" t="s">
        <v>98</v>
      </c>
      <c r="J27" s="20" t="s">
        <v>98</v>
      </c>
      <c r="K27" s="62"/>
      <c r="L27" s="62"/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20"/>
      <c r="AH27" s="42"/>
      <c r="AI27" s="26">
        <f t="shared" si="0"/>
        <v>20</v>
      </c>
    </row>
    <row r="28" spans="1:35" s="44" customFormat="1" ht="23.1" customHeight="1" x14ac:dyDescent="0.25">
      <c r="A28" s="45" t="s">
        <v>25</v>
      </c>
      <c r="B28" s="66" t="s">
        <v>211</v>
      </c>
      <c r="C28" s="20" t="s">
        <v>98</v>
      </c>
      <c r="D28" s="62"/>
      <c r="E28" s="62"/>
      <c r="F28" s="20" t="s">
        <v>177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62"/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62"/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62"/>
      <c r="AA28" s="20" t="s">
        <v>98</v>
      </c>
      <c r="AB28" s="20" t="s">
        <v>98</v>
      </c>
      <c r="AC28" s="20" t="s">
        <v>98</v>
      </c>
      <c r="AD28" s="20" t="s">
        <v>98</v>
      </c>
      <c r="AE28" s="20" t="s">
        <v>98</v>
      </c>
      <c r="AF28" s="62"/>
      <c r="AG28" s="20"/>
      <c r="AH28" s="42"/>
      <c r="AI28" s="26">
        <f t="shared" si="0"/>
        <v>20</v>
      </c>
    </row>
    <row r="29" spans="1:35" s="44" customFormat="1" ht="19.5" hidden="1" customHeight="1" x14ac:dyDescent="0.25">
      <c r="A29" s="45" t="s">
        <v>27</v>
      </c>
      <c r="B29" s="66" t="s">
        <v>80</v>
      </c>
      <c r="C29" s="20" t="s">
        <v>98</v>
      </c>
      <c r="D29" s="20" t="s">
        <v>177</v>
      </c>
      <c r="E29" s="62"/>
      <c r="F29" s="62"/>
      <c r="G29" s="20" t="s">
        <v>98</v>
      </c>
      <c r="H29" s="20" t="s">
        <v>177</v>
      </c>
      <c r="I29" s="20" t="s">
        <v>98</v>
      </c>
      <c r="J29" s="20" t="s">
        <v>98</v>
      </c>
      <c r="K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/>
      <c r="AE29" s="20"/>
      <c r="AF29" s="20"/>
      <c r="AG29" s="20"/>
      <c r="AH29" s="42"/>
      <c r="AI29" s="26">
        <f>COUNTIF(C29:AG29,"X")</f>
        <v>18</v>
      </c>
    </row>
    <row r="31" spans="1:35" x14ac:dyDescent="0.25">
      <c r="B31" s="67" t="s">
        <v>86</v>
      </c>
      <c r="C31" s="50" t="s">
        <v>265</v>
      </c>
    </row>
    <row r="32" spans="1:35" x14ac:dyDescent="0.25">
      <c r="B32" s="67"/>
      <c r="C32" s="50" t="s">
        <v>268</v>
      </c>
    </row>
    <row r="33" spans="1:35" x14ac:dyDescent="0.25">
      <c r="B33" s="67"/>
      <c r="C33" s="50" t="s">
        <v>269</v>
      </c>
    </row>
    <row r="34" spans="1:35" ht="16.5" customHeight="1" x14ac:dyDescent="0.25">
      <c r="B34" s="67"/>
      <c r="C34" s="50" t="s">
        <v>266</v>
      </c>
    </row>
    <row r="35" spans="1:35" ht="12.75" customHeight="1" x14ac:dyDescent="0.25">
      <c r="B35" s="67"/>
    </row>
    <row r="36" spans="1:35" x14ac:dyDescent="0.25">
      <c r="B36" s="67"/>
      <c r="C36" s="15" t="s">
        <v>242</v>
      </c>
      <c r="L36" s="15" t="s">
        <v>117</v>
      </c>
      <c r="S36" s="69" t="s">
        <v>215</v>
      </c>
      <c r="T36" s="15" t="s">
        <v>216</v>
      </c>
    </row>
    <row r="37" spans="1:35" x14ac:dyDescent="0.25">
      <c r="B37" s="67"/>
      <c r="C37" s="15" t="s">
        <v>212</v>
      </c>
      <c r="L37" s="18" t="s">
        <v>197</v>
      </c>
    </row>
    <row r="38" spans="1:35" x14ac:dyDescent="0.25">
      <c r="C38" s="15" t="s">
        <v>149</v>
      </c>
      <c r="G38" s="15" t="s">
        <v>147</v>
      </c>
      <c r="H38" s="15" t="s">
        <v>150</v>
      </c>
      <c r="L38" s="60" t="s">
        <v>207</v>
      </c>
      <c r="M38" s="15" t="s">
        <v>208</v>
      </c>
    </row>
    <row r="39" spans="1:35" x14ac:dyDescent="0.25">
      <c r="L39" s="60"/>
      <c r="M39" s="58"/>
    </row>
    <row r="40" spans="1:35" ht="16.5" x14ac:dyDescent="0.25">
      <c r="A40" s="129"/>
      <c r="B40" s="129"/>
      <c r="C40" s="129"/>
      <c r="D40" s="129"/>
      <c r="E40" s="129"/>
      <c r="F40" s="129"/>
      <c r="G40" s="129"/>
      <c r="H40" s="129"/>
      <c r="I40" s="129"/>
      <c r="P40" s="127" t="s">
        <v>267</v>
      </c>
      <c r="Q40" s="127"/>
      <c r="R40" s="127"/>
      <c r="S40" s="127"/>
      <c r="T40" s="127"/>
      <c r="U40" s="127"/>
      <c r="V40" s="127"/>
      <c r="W40" s="127"/>
      <c r="X40" s="127"/>
      <c r="Y40" s="127"/>
      <c r="Z40" s="127"/>
      <c r="AA40" s="127"/>
      <c r="AB40" s="127"/>
      <c r="AC40" s="127"/>
      <c r="AD40" s="127"/>
      <c r="AE40" s="127"/>
      <c r="AF40" s="127"/>
      <c r="AG40" s="127"/>
      <c r="AH40" s="127"/>
      <c r="AI40" s="127"/>
    </row>
    <row r="41" spans="1:35" ht="16.5" x14ac:dyDescent="0.25">
      <c r="A41" s="128"/>
      <c r="B41" s="128"/>
      <c r="C41" s="128"/>
      <c r="D41" s="128"/>
      <c r="E41" s="128"/>
      <c r="F41" s="128"/>
      <c r="G41" s="128"/>
      <c r="H41" s="128"/>
      <c r="I41" s="128"/>
      <c r="R41" s="128" t="s">
        <v>103</v>
      </c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28"/>
      <c r="AF41" s="128"/>
      <c r="AG41" s="128"/>
      <c r="AH41" s="128"/>
      <c r="AI41" s="128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68"/>
      <c r="C47" s="27"/>
      <c r="D47" s="27"/>
      <c r="E47" s="27"/>
      <c r="F47" s="27"/>
      <c r="G47" s="27"/>
      <c r="H47" s="27"/>
      <c r="I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128"/>
      <c r="B48" s="128"/>
      <c r="C48" s="128"/>
      <c r="D48" s="128"/>
      <c r="E48" s="128"/>
      <c r="F48" s="128"/>
      <c r="G48" s="128"/>
      <c r="H48" s="128"/>
      <c r="I48" s="128"/>
      <c r="R48" s="128"/>
      <c r="S48" s="128"/>
      <c r="T48" s="128"/>
      <c r="U48" s="128"/>
      <c r="V48" s="128"/>
      <c r="W48" s="128"/>
      <c r="X48" s="128"/>
      <c r="Y48" s="128"/>
      <c r="Z48" s="128"/>
      <c r="AA48" s="128"/>
      <c r="AB48" s="128"/>
      <c r="AC48" s="128"/>
      <c r="AD48" s="128"/>
      <c r="AE48" s="128"/>
      <c r="AF48" s="128"/>
      <c r="AG48" s="128"/>
      <c r="AH48" s="128"/>
      <c r="AI48" s="128"/>
    </row>
  </sheetData>
  <mergeCells count="17">
    <mergeCell ref="A41:I41"/>
    <mergeCell ref="R41:AI41"/>
    <mergeCell ref="A48:I48"/>
    <mergeCell ref="R48:AI48"/>
    <mergeCell ref="A6:AI6"/>
    <mergeCell ref="A8:A9"/>
    <mergeCell ref="B8:B9"/>
    <mergeCell ref="AH8:AH9"/>
    <mergeCell ref="AI8:AI9"/>
    <mergeCell ref="A40:I40"/>
    <mergeCell ref="P40:AI40"/>
    <mergeCell ref="A5:AI5"/>
    <mergeCell ref="A1:M1"/>
    <mergeCell ref="S1:AI1"/>
    <mergeCell ref="A2:M2"/>
    <mergeCell ref="S2:AI2"/>
    <mergeCell ref="A3:M3"/>
  </mergeCells>
  <pageMargins left="0.45" right="0.2" top="0.25" bottom="0.25" header="0.3" footer="0.3"/>
  <pageSetup paperSize="9" orientation="landscape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7" zoomScale="80" zoomScaleNormal="80" workbookViewId="0">
      <selection activeCell="AM23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3.285156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134" t="s">
        <v>255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R1" s="132" t="s">
        <v>101</v>
      </c>
      <c r="S1" s="132"/>
      <c r="T1" s="132"/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  <c r="AI1" s="132"/>
    </row>
    <row r="2" spans="1:35" ht="16.5" x14ac:dyDescent="0.25">
      <c r="A2" s="134" t="s">
        <v>256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R2" s="128" t="s">
        <v>6</v>
      </c>
      <c r="S2" s="128"/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</row>
    <row r="3" spans="1:35" ht="16.5" x14ac:dyDescent="0.25">
      <c r="A3" s="128" t="s">
        <v>140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</row>
    <row r="4" spans="1:35" ht="9" customHeight="1" x14ac:dyDescent="0.25"/>
    <row r="5" spans="1:35" s="21" customFormat="1" ht="19.5" x14ac:dyDescent="0.3">
      <c r="A5" s="135" t="s">
        <v>46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  <c r="AH5" s="135"/>
      <c r="AI5" s="135"/>
    </row>
    <row r="6" spans="1:35" s="21" customFormat="1" ht="19.5" x14ac:dyDescent="0.3">
      <c r="A6" s="136" t="s">
        <v>273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6"/>
      <c r="AF6" s="136"/>
      <c r="AG6" s="136"/>
      <c r="AH6" s="136"/>
      <c r="AI6" s="136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9.5" customHeight="1" x14ac:dyDescent="0.25">
      <c r="A8" s="137" t="s">
        <v>0</v>
      </c>
      <c r="B8" s="142" t="s">
        <v>1</v>
      </c>
      <c r="C8" s="40">
        <v>1</v>
      </c>
      <c r="D8" s="40">
        <v>2</v>
      </c>
      <c r="E8" s="40">
        <v>3</v>
      </c>
      <c r="F8" s="40">
        <v>4</v>
      </c>
      <c r="G8" s="40">
        <v>5</v>
      </c>
      <c r="H8" s="40">
        <v>6</v>
      </c>
      <c r="I8" s="40">
        <v>7</v>
      </c>
      <c r="J8" s="40">
        <v>8</v>
      </c>
      <c r="K8" s="40">
        <v>9</v>
      </c>
      <c r="L8" s="40">
        <v>10</v>
      </c>
      <c r="M8" s="40">
        <v>11</v>
      </c>
      <c r="N8" s="40">
        <v>12</v>
      </c>
      <c r="O8" s="40">
        <v>13</v>
      </c>
      <c r="P8" s="40">
        <v>14</v>
      </c>
      <c r="Q8" s="40">
        <v>15</v>
      </c>
      <c r="R8" s="40">
        <v>16</v>
      </c>
      <c r="S8" s="40">
        <v>17</v>
      </c>
      <c r="T8" s="40">
        <v>18</v>
      </c>
      <c r="U8" s="40">
        <v>19</v>
      </c>
      <c r="V8" s="40">
        <v>20</v>
      </c>
      <c r="W8" s="40">
        <v>21</v>
      </c>
      <c r="X8" s="40">
        <v>22</v>
      </c>
      <c r="Y8" s="40">
        <v>23</v>
      </c>
      <c r="Z8" s="40">
        <v>24</v>
      </c>
      <c r="AA8" s="40">
        <v>25</v>
      </c>
      <c r="AB8" s="40">
        <v>26</v>
      </c>
      <c r="AC8" s="40">
        <v>27</v>
      </c>
      <c r="AD8" s="40">
        <v>28</v>
      </c>
      <c r="AE8" s="40"/>
      <c r="AF8" s="40"/>
      <c r="AG8" s="40"/>
      <c r="AH8" s="40">
        <v>31</v>
      </c>
      <c r="AI8" s="137" t="s">
        <v>45</v>
      </c>
    </row>
    <row r="9" spans="1:35" s="44" customFormat="1" ht="28.5" customHeight="1" x14ac:dyDescent="0.25">
      <c r="A9" s="138"/>
      <c r="B9" s="143"/>
      <c r="C9" s="20" t="s">
        <v>41</v>
      </c>
      <c r="D9" s="20" t="s">
        <v>42</v>
      </c>
      <c r="E9" s="72" t="s">
        <v>43</v>
      </c>
      <c r="F9" s="7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72" t="s">
        <v>43</v>
      </c>
      <c r="M9" s="7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72" t="s">
        <v>43</v>
      </c>
      <c r="T9" s="7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72" t="s">
        <v>43</v>
      </c>
      <c r="AA9" s="72" t="s">
        <v>44</v>
      </c>
      <c r="AB9" s="20" t="s">
        <v>38</v>
      </c>
      <c r="AC9" s="20" t="s">
        <v>39</v>
      </c>
      <c r="AD9" s="20" t="s">
        <v>40</v>
      </c>
      <c r="AE9" s="20"/>
      <c r="AF9" s="72"/>
      <c r="AG9" s="72"/>
      <c r="AH9" s="62"/>
      <c r="AI9" s="138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72"/>
      <c r="F10" s="72"/>
      <c r="G10" s="20" t="s">
        <v>114</v>
      </c>
      <c r="H10" s="20" t="s">
        <v>114</v>
      </c>
      <c r="I10" s="20" t="s">
        <v>114</v>
      </c>
      <c r="J10" s="20" t="s">
        <v>114</v>
      </c>
      <c r="K10" s="20" t="s">
        <v>114</v>
      </c>
      <c r="L10" s="72"/>
      <c r="M10" s="72"/>
      <c r="N10" s="20" t="s">
        <v>114</v>
      </c>
      <c r="O10" s="20" t="s">
        <v>114</v>
      </c>
      <c r="P10" s="20" t="s">
        <v>114</v>
      </c>
      <c r="Q10" s="20" t="s">
        <v>114</v>
      </c>
      <c r="R10" s="20" t="s">
        <v>114</v>
      </c>
      <c r="S10" s="72"/>
      <c r="T10" s="72"/>
      <c r="U10" s="20" t="s">
        <v>114</v>
      </c>
      <c r="V10" s="20" t="s">
        <v>114</v>
      </c>
      <c r="W10" s="20" t="s">
        <v>114</v>
      </c>
      <c r="X10" s="20" t="s">
        <v>114</v>
      </c>
      <c r="Y10" s="20" t="s">
        <v>114</v>
      </c>
      <c r="Z10" s="72"/>
      <c r="AA10" s="72"/>
      <c r="AB10" s="20" t="s">
        <v>98</v>
      </c>
      <c r="AC10" s="20" t="s">
        <v>98</v>
      </c>
      <c r="AD10" s="20" t="s">
        <v>98</v>
      </c>
      <c r="AE10" s="20"/>
      <c r="AF10" s="72"/>
      <c r="AG10" s="72"/>
      <c r="AH10" s="20"/>
      <c r="AI10" s="26">
        <f>COUNTIF(C10:AH10,"X")</f>
        <v>5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72"/>
      <c r="F11" s="72"/>
      <c r="G11" s="20" t="s">
        <v>114</v>
      </c>
      <c r="H11" s="20" t="s">
        <v>114</v>
      </c>
      <c r="I11" s="20" t="s">
        <v>114</v>
      </c>
      <c r="J11" s="20" t="s">
        <v>114</v>
      </c>
      <c r="K11" s="20" t="s">
        <v>114</v>
      </c>
      <c r="L11" s="72"/>
      <c r="M11" s="72"/>
      <c r="N11" s="20" t="s">
        <v>114</v>
      </c>
      <c r="O11" s="20" t="s">
        <v>114</v>
      </c>
      <c r="P11" s="20" t="s">
        <v>114</v>
      </c>
      <c r="Q11" s="20" t="s">
        <v>114</v>
      </c>
      <c r="R11" s="20" t="s">
        <v>114</v>
      </c>
      <c r="S11" s="72"/>
      <c r="T11" s="72"/>
      <c r="U11" s="20" t="s">
        <v>114</v>
      </c>
      <c r="V11" s="20" t="s">
        <v>114</v>
      </c>
      <c r="W11" s="20" t="s">
        <v>114</v>
      </c>
      <c r="X11" s="20" t="s">
        <v>114</v>
      </c>
      <c r="Y11" s="20" t="s">
        <v>114</v>
      </c>
      <c r="Z11" s="72"/>
      <c r="AA11" s="72"/>
      <c r="AB11" s="20" t="s">
        <v>98</v>
      </c>
      <c r="AC11" s="20" t="s">
        <v>98</v>
      </c>
      <c r="AD11" s="20" t="s">
        <v>98</v>
      </c>
      <c r="AE11" s="20"/>
      <c r="AF11" s="72"/>
      <c r="AG11" s="72"/>
      <c r="AH11" s="20"/>
      <c r="AI11" s="26">
        <f t="shared" ref="AI11:AI26" si="0">COUNTIF(C11:AH11,"X")</f>
        <v>5</v>
      </c>
    </row>
    <row r="12" spans="1:35" s="44" customFormat="1" ht="23.1" customHeight="1" x14ac:dyDescent="0.25">
      <c r="A12" s="45" t="s">
        <v>9</v>
      </c>
      <c r="B12" s="66" t="s">
        <v>52</v>
      </c>
      <c r="C12" s="20" t="s">
        <v>98</v>
      </c>
      <c r="D12" s="20" t="s">
        <v>98</v>
      </c>
      <c r="E12" s="72"/>
      <c r="F12" s="72"/>
      <c r="G12" s="20" t="s">
        <v>114</v>
      </c>
      <c r="H12" s="20" t="s">
        <v>114</v>
      </c>
      <c r="I12" s="20" t="s">
        <v>114</v>
      </c>
      <c r="J12" s="20" t="s">
        <v>114</v>
      </c>
      <c r="K12" s="20" t="s">
        <v>114</v>
      </c>
      <c r="L12" s="72"/>
      <c r="M12" s="72"/>
      <c r="N12" s="20" t="s">
        <v>114</v>
      </c>
      <c r="O12" s="20" t="s">
        <v>114</v>
      </c>
      <c r="P12" s="20" t="s">
        <v>114</v>
      </c>
      <c r="Q12" s="20" t="s">
        <v>114</v>
      </c>
      <c r="R12" s="20" t="s">
        <v>114</v>
      </c>
      <c r="S12" s="72"/>
      <c r="T12" s="72"/>
      <c r="U12" s="20" t="s">
        <v>114</v>
      </c>
      <c r="V12" s="20" t="s">
        <v>114</v>
      </c>
      <c r="W12" s="20" t="s">
        <v>114</v>
      </c>
      <c r="X12" s="20" t="s">
        <v>114</v>
      </c>
      <c r="Y12" s="20" t="s">
        <v>114</v>
      </c>
      <c r="Z12" s="72"/>
      <c r="AA12" s="72"/>
      <c r="AB12" s="20" t="s">
        <v>98</v>
      </c>
      <c r="AC12" s="20" t="s">
        <v>98</v>
      </c>
      <c r="AD12" s="20" t="s">
        <v>98</v>
      </c>
      <c r="AE12" s="20"/>
      <c r="AF12" s="72"/>
      <c r="AG12" s="72"/>
      <c r="AH12" s="20"/>
      <c r="AI12" s="26">
        <f t="shared" si="0"/>
        <v>5</v>
      </c>
    </row>
    <row r="13" spans="1:35" s="44" customFormat="1" ht="23.1" customHeight="1" x14ac:dyDescent="0.25">
      <c r="A13" s="45" t="s">
        <v>10</v>
      </c>
      <c r="B13" s="66" t="s">
        <v>53</v>
      </c>
      <c r="C13" s="20" t="s">
        <v>98</v>
      </c>
      <c r="D13" s="20" t="s">
        <v>98</v>
      </c>
      <c r="E13" s="72"/>
      <c r="F13" s="72"/>
      <c r="G13" s="20" t="s">
        <v>114</v>
      </c>
      <c r="H13" s="20" t="s">
        <v>114</v>
      </c>
      <c r="I13" s="20" t="s">
        <v>114</v>
      </c>
      <c r="J13" s="20" t="s">
        <v>114</v>
      </c>
      <c r="K13" s="20" t="s">
        <v>114</v>
      </c>
      <c r="L13" s="72"/>
      <c r="M13" s="72"/>
      <c r="N13" s="20" t="s">
        <v>114</v>
      </c>
      <c r="O13" s="20" t="s">
        <v>114</v>
      </c>
      <c r="P13" s="20" t="s">
        <v>114</v>
      </c>
      <c r="Q13" s="20" t="s">
        <v>114</v>
      </c>
      <c r="R13" s="20" t="s">
        <v>114</v>
      </c>
      <c r="S13" s="72"/>
      <c r="T13" s="72"/>
      <c r="U13" s="20" t="s">
        <v>114</v>
      </c>
      <c r="V13" s="20" t="s">
        <v>114</v>
      </c>
      <c r="W13" s="20" t="s">
        <v>114</v>
      </c>
      <c r="X13" s="20" t="s">
        <v>114</v>
      </c>
      <c r="Y13" s="20" t="s">
        <v>114</v>
      </c>
      <c r="Z13" s="72"/>
      <c r="AA13" s="72"/>
      <c r="AB13" s="20" t="s">
        <v>98</v>
      </c>
      <c r="AC13" s="20" t="s">
        <v>98</v>
      </c>
      <c r="AD13" s="20" t="s">
        <v>98</v>
      </c>
      <c r="AE13" s="20"/>
      <c r="AF13" s="72"/>
      <c r="AG13" s="72"/>
      <c r="AH13" s="20"/>
      <c r="AI13" s="26">
        <f t="shared" si="0"/>
        <v>5</v>
      </c>
    </row>
    <row r="14" spans="1:35" s="44" customFormat="1" ht="23.1" customHeight="1" x14ac:dyDescent="0.25">
      <c r="A14" s="45" t="s">
        <v>11</v>
      </c>
      <c r="B14" s="66" t="s">
        <v>54</v>
      </c>
      <c r="C14" s="20" t="s">
        <v>98</v>
      </c>
      <c r="D14" s="20" t="s">
        <v>98</v>
      </c>
      <c r="E14" s="72"/>
      <c r="F14" s="72"/>
      <c r="G14" s="20" t="s">
        <v>114</v>
      </c>
      <c r="H14" s="20" t="s">
        <v>114</v>
      </c>
      <c r="I14" s="20" t="s">
        <v>114</v>
      </c>
      <c r="J14" s="20" t="s">
        <v>114</v>
      </c>
      <c r="K14" s="20" t="s">
        <v>114</v>
      </c>
      <c r="L14" s="72"/>
      <c r="M14" s="72"/>
      <c r="N14" s="20" t="s">
        <v>114</v>
      </c>
      <c r="O14" s="20" t="s">
        <v>114</v>
      </c>
      <c r="P14" s="20" t="s">
        <v>114</v>
      </c>
      <c r="Q14" s="20" t="s">
        <v>114</v>
      </c>
      <c r="R14" s="20" t="s">
        <v>114</v>
      </c>
      <c r="S14" s="72"/>
      <c r="T14" s="72"/>
      <c r="U14" s="20" t="s">
        <v>114</v>
      </c>
      <c r="V14" s="20" t="s">
        <v>114</v>
      </c>
      <c r="W14" s="20" t="s">
        <v>114</v>
      </c>
      <c r="X14" s="20" t="s">
        <v>114</v>
      </c>
      <c r="Y14" s="20" t="s">
        <v>114</v>
      </c>
      <c r="Z14" s="72"/>
      <c r="AA14" s="72"/>
      <c r="AB14" s="20" t="s">
        <v>98</v>
      </c>
      <c r="AC14" s="20" t="s">
        <v>98</v>
      </c>
      <c r="AD14" s="20" t="s">
        <v>98</v>
      </c>
      <c r="AE14" s="20"/>
      <c r="AF14" s="72"/>
      <c r="AG14" s="72"/>
      <c r="AH14" s="20"/>
      <c r="AI14" s="26">
        <f t="shared" si="0"/>
        <v>5</v>
      </c>
    </row>
    <row r="15" spans="1:35" s="44" customFormat="1" ht="23.1" customHeight="1" x14ac:dyDescent="0.25">
      <c r="A15" s="45" t="s">
        <v>12</v>
      </c>
      <c r="B15" s="66" t="s">
        <v>55</v>
      </c>
      <c r="C15" s="20" t="s">
        <v>98</v>
      </c>
      <c r="D15" s="20" t="s">
        <v>98</v>
      </c>
      <c r="E15" s="72"/>
      <c r="F15" s="72"/>
      <c r="G15" s="20" t="s">
        <v>114</v>
      </c>
      <c r="H15" s="20" t="s">
        <v>114</v>
      </c>
      <c r="I15" s="20" t="s">
        <v>114</v>
      </c>
      <c r="J15" s="20" t="s">
        <v>114</v>
      </c>
      <c r="K15" s="20" t="s">
        <v>114</v>
      </c>
      <c r="L15" s="72"/>
      <c r="M15" s="72"/>
      <c r="N15" s="20" t="s">
        <v>114</v>
      </c>
      <c r="O15" s="20" t="s">
        <v>114</v>
      </c>
      <c r="P15" s="20" t="s">
        <v>114</v>
      </c>
      <c r="Q15" s="20" t="s">
        <v>114</v>
      </c>
      <c r="R15" s="20" t="s">
        <v>114</v>
      </c>
      <c r="S15" s="72"/>
      <c r="T15" s="72"/>
      <c r="U15" s="20" t="s">
        <v>114</v>
      </c>
      <c r="V15" s="20" t="s">
        <v>114</v>
      </c>
      <c r="W15" s="20" t="s">
        <v>114</v>
      </c>
      <c r="X15" s="20" t="s">
        <v>114</v>
      </c>
      <c r="Y15" s="20" t="s">
        <v>114</v>
      </c>
      <c r="Z15" s="72"/>
      <c r="AA15" s="72"/>
      <c r="AB15" s="20" t="s">
        <v>98</v>
      </c>
      <c r="AC15" s="20" t="s">
        <v>98</v>
      </c>
      <c r="AD15" s="20" t="s">
        <v>98</v>
      </c>
      <c r="AE15" s="20"/>
      <c r="AF15" s="72"/>
      <c r="AG15" s="72"/>
      <c r="AH15" s="20"/>
      <c r="AI15" s="26">
        <f t="shared" si="0"/>
        <v>5</v>
      </c>
    </row>
    <row r="16" spans="1:35" s="44" customFormat="1" ht="23.1" customHeight="1" x14ac:dyDescent="0.25">
      <c r="A16" s="45" t="s">
        <v>13</v>
      </c>
      <c r="B16" s="66" t="s">
        <v>56</v>
      </c>
      <c r="C16" s="20" t="s">
        <v>98</v>
      </c>
      <c r="D16" s="20" t="s">
        <v>98</v>
      </c>
      <c r="E16" s="72"/>
      <c r="F16" s="72"/>
      <c r="G16" s="20" t="s">
        <v>114</v>
      </c>
      <c r="H16" s="20" t="s">
        <v>114</v>
      </c>
      <c r="I16" s="20" t="s">
        <v>114</v>
      </c>
      <c r="J16" s="20" t="s">
        <v>114</v>
      </c>
      <c r="K16" s="20" t="s">
        <v>114</v>
      </c>
      <c r="L16" s="72"/>
      <c r="M16" s="72"/>
      <c r="N16" s="20" t="s">
        <v>114</v>
      </c>
      <c r="O16" s="20" t="s">
        <v>114</v>
      </c>
      <c r="P16" s="20" t="s">
        <v>114</v>
      </c>
      <c r="Q16" s="20" t="s">
        <v>114</v>
      </c>
      <c r="R16" s="20" t="s">
        <v>114</v>
      </c>
      <c r="S16" s="72"/>
      <c r="T16" s="72"/>
      <c r="U16" s="20" t="s">
        <v>114</v>
      </c>
      <c r="V16" s="20" t="s">
        <v>114</v>
      </c>
      <c r="W16" s="20" t="s">
        <v>114</v>
      </c>
      <c r="X16" s="20" t="s">
        <v>114</v>
      </c>
      <c r="Y16" s="20" t="s">
        <v>114</v>
      </c>
      <c r="Z16" s="72"/>
      <c r="AA16" s="72"/>
      <c r="AB16" s="20" t="s">
        <v>98</v>
      </c>
      <c r="AC16" s="20" t="s">
        <v>98</v>
      </c>
      <c r="AD16" s="20" t="s">
        <v>98</v>
      </c>
      <c r="AE16" s="20"/>
      <c r="AF16" s="72"/>
      <c r="AG16" s="72"/>
      <c r="AH16" s="20"/>
      <c r="AI16" s="26">
        <f t="shared" si="0"/>
        <v>5</v>
      </c>
    </row>
    <row r="17" spans="1:35" s="44" customFormat="1" ht="23.1" customHeight="1" x14ac:dyDescent="0.25">
      <c r="A17" s="45" t="s">
        <v>14</v>
      </c>
      <c r="B17" s="66" t="s">
        <v>57</v>
      </c>
      <c r="C17" s="20" t="s">
        <v>98</v>
      </c>
      <c r="D17" s="20" t="s">
        <v>98</v>
      </c>
      <c r="E17" s="72"/>
      <c r="F17" s="72"/>
      <c r="G17" s="20" t="s">
        <v>114</v>
      </c>
      <c r="H17" s="20" t="s">
        <v>114</v>
      </c>
      <c r="I17" s="20" t="s">
        <v>114</v>
      </c>
      <c r="J17" s="20" t="s">
        <v>114</v>
      </c>
      <c r="K17" s="20" t="s">
        <v>114</v>
      </c>
      <c r="L17" s="72"/>
      <c r="M17" s="72"/>
      <c r="N17" s="20" t="s">
        <v>114</v>
      </c>
      <c r="O17" s="20" t="s">
        <v>114</v>
      </c>
      <c r="P17" s="20" t="s">
        <v>114</v>
      </c>
      <c r="Q17" s="20" t="s">
        <v>114</v>
      </c>
      <c r="R17" s="20" t="s">
        <v>114</v>
      </c>
      <c r="S17" s="72"/>
      <c r="T17" s="72"/>
      <c r="U17" s="20" t="s">
        <v>114</v>
      </c>
      <c r="V17" s="20" t="s">
        <v>114</v>
      </c>
      <c r="W17" s="20" t="s">
        <v>114</v>
      </c>
      <c r="X17" s="20" t="s">
        <v>114</v>
      </c>
      <c r="Y17" s="20" t="s">
        <v>114</v>
      </c>
      <c r="Z17" s="72"/>
      <c r="AA17" s="72"/>
      <c r="AB17" s="20" t="s">
        <v>98</v>
      </c>
      <c r="AC17" s="20" t="s">
        <v>98</v>
      </c>
      <c r="AD17" s="20" t="s">
        <v>98</v>
      </c>
      <c r="AE17" s="20"/>
      <c r="AF17" s="72"/>
      <c r="AG17" s="72"/>
      <c r="AH17" s="20"/>
      <c r="AI17" s="26">
        <f t="shared" si="0"/>
        <v>5</v>
      </c>
    </row>
    <row r="18" spans="1:35" s="44" customFormat="1" ht="23.1" customHeight="1" x14ac:dyDescent="0.25">
      <c r="A18" s="45" t="s">
        <v>15</v>
      </c>
      <c r="B18" s="66" t="s">
        <v>58</v>
      </c>
      <c r="C18" s="20" t="s">
        <v>98</v>
      </c>
      <c r="D18" s="20" t="s">
        <v>98</v>
      </c>
      <c r="E18" s="72"/>
      <c r="F18" s="72"/>
      <c r="G18" s="20" t="s">
        <v>114</v>
      </c>
      <c r="H18" s="20" t="s">
        <v>114</v>
      </c>
      <c r="I18" s="20" t="s">
        <v>114</v>
      </c>
      <c r="J18" s="20" t="s">
        <v>114</v>
      </c>
      <c r="K18" s="20" t="s">
        <v>114</v>
      </c>
      <c r="L18" s="72"/>
      <c r="M18" s="72"/>
      <c r="N18" s="20" t="s">
        <v>114</v>
      </c>
      <c r="O18" s="20" t="s">
        <v>114</v>
      </c>
      <c r="P18" s="20" t="s">
        <v>114</v>
      </c>
      <c r="Q18" s="20" t="s">
        <v>114</v>
      </c>
      <c r="R18" s="20" t="s">
        <v>114</v>
      </c>
      <c r="S18" s="72"/>
      <c r="T18" s="72"/>
      <c r="U18" s="20" t="s">
        <v>114</v>
      </c>
      <c r="V18" s="20" t="s">
        <v>114</v>
      </c>
      <c r="W18" s="20" t="s">
        <v>114</v>
      </c>
      <c r="X18" s="20" t="s">
        <v>114</v>
      </c>
      <c r="Y18" s="20" t="s">
        <v>114</v>
      </c>
      <c r="Z18" s="72"/>
      <c r="AA18" s="72"/>
      <c r="AB18" s="20" t="s">
        <v>98</v>
      </c>
      <c r="AC18" s="20" t="s">
        <v>98</v>
      </c>
      <c r="AD18" s="20" t="s">
        <v>98</v>
      </c>
      <c r="AE18" s="20"/>
      <c r="AF18" s="72"/>
      <c r="AG18" s="72"/>
      <c r="AH18" s="20"/>
      <c r="AI18" s="26">
        <f t="shared" si="0"/>
        <v>5</v>
      </c>
    </row>
    <row r="19" spans="1:35" s="44" customFormat="1" ht="23.1" customHeight="1" x14ac:dyDescent="0.25">
      <c r="A19" s="45" t="s">
        <v>16</v>
      </c>
      <c r="B19" s="66" t="s">
        <v>59</v>
      </c>
      <c r="C19" s="20" t="s">
        <v>98</v>
      </c>
      <c r="D19" s="20" t="s">
        <v>98</v>
      </c>
      <c r="E19" s="72"/>
      <c r="F19" s="72"/>
      <c r="G19" s="20" t="s">
        <v>114</v>
      </c>
      <c r="H19" s="20" t="s">
        <v>114</v>
      </c>
      <c r="I19" s="20" t="s">
        <v>114</v>
      </c>
      <c r="J19" s="20" t="s">
        <v>114</v>
      </c>
      <c r="K19" s="20" t="s">
        <v>114</v>
      </c>
      <c r="L19" s="72"/>
      <c r="M19" s="72"/>
      <c r="N19" s="20" t="s">
        <v>114</v>
      </c>
      <c r="O19" s="20" t="s">
        <v>114</v>
      </c>
      <c r="P19" s="20" t="s">
        <v>114</v>
      </c>
      <c r="Q19" s="20" t="s">
        <v>114</v>
      </c>
      <c r="R19" s="20" t="s">
        <v>114</v>
      </c>
      <c r="S19" s="72"/>
      <c r="T19" s="72"/>
      <c r="U19" s="20" t="s">
        <v>114</v>
      </c>
      <c r="V19" s="20" t="s">
        <v>114</v>
      </c>
      <c r="W19" s="20" t="s">
        <v>114</v>
      </c>
      <c r="X19" s="20" t="s">
        <v>114</v>
      </c>
      <c r="Y19" s="20" t="s">
        <v>114</v>
      </c>
      <c r="Z19" s="72"/>
      <c r="AA19" s="72"/>
      <c r="AB19" s="20" t="s">
        <v>98</v>
      </c>
      <c r="AC19" s="20" t="s">
        <v>98</v>
      </c>
      <c r="AD19" s="20" t="s">
        <v>98</v>
      </c>
      <c r="AE19" s="20"/>
      <c r="AF19" s="72"/>
      <c r="AG19" s="72"/>
      <c r="AH19" s="20"/>
      <c r="AI19" s="26">
        <f t="shared" si="0"/>
        <v>5</v>
      </c>
    </row>
    <row r="20" spans="1:35" s="44" customFormat="1" ht="23.1" customHeight="1" x14ac:dyDescent="0.25">
      <c r="A20" s="45" t="s">
        <v>17</v>
      </c>
      <c r="B20" s="66" t="s">
        <v>60</v>
      </c>
      <c r="C20" s="20" t="s">
        <v>98</v>
      </c>
      <c r="D20" s="20" t="s">
        <v>98</v>
      </c>
      <c r="E20" s="72"/>
      <c r="F20" s="72"/>
      <c r="G20" s="20" t="s">
        <v>114</v>
      </c>
      <c r="H20" s="20" t="s">
        <v>114</v>
      </c>
      <c r="I20" s="20" t="s">
        <v>114</v>
      </c>
      <c r="J20" s="20" t="s">
        <v>114</v>
      </c>
      <c r="K20" s="20" t="s">
        <v>114</v>
      </c>
      <c r="L20" s="72"/>
      <c r="M20" s="72"/>
      <c r="N20" s="20" t="s">
        <v>114</v>
      </c>
      <c r="O20" s="20" t="s">
        <v>114</v>
      </c>
      <c r="P20" s="20" t="s">
        <v>114</v>
      </c>
      <c r="Q20" s="20" t="s">
        <v>114</v>
      </c>
      <c r="R20" s="20" t="s">
        <v>114</v>
      </c>
      <c r="S20" s="72"/>
      <c r="T20" s="72"/>
      <c r="U20" s="20" t="s">
        <v>114</v>
      </c>
      <c r="V20" s="20" t="s">
        <v>114</v>
      </c>
      <c r="W20" s="20" t="s">
        <v>114</v>
      </c>
      <c r="X20" s="20" t="s">
        <v>114</v>
      </c>
      <c r="Y20" s="20" t="s">
        <v>114</v>
      </c>
      <c r="Z20" s="72"/>
      <c r="AA20" s="72"/>
      <c r="AB20" s="20" t="s">
        <v>98</v>
      </c>
      <c r="AC20" s="20" t="s">
        <v>98</v>
      </c>
      <c r="AD20" s="20" t="s">
        <v>98</v>
      </c>
      <c r="AE20" s="20"/>
      <c r="AF20" s="72"/>
      <c r="AG20" s="72"/>
      <c r="AH20" s="20"/>
      <c r="AI20" s="26">
        <f t="shared" si="0"/>
        <v>5</v>
      </c>
    </row>
    <row r="21" spans="1:35" s="44" customFormat="1" ht="23.1" customHeight="1" x14ac:dyDescent="0.25">
      <c r="A21" s="45" t="s">
        <v>18</v>
      </c>
      <c r="B21" s="66" t="s">
        <v>61</v>
      </c>
      <c r="C21" s="20" t="s">
        <v>98</v>
      </c>
      <c r="D21" s="20" t="s">
        <v>98</v>
      </c>
      <c r="E21" s="72"/>
      <c r="F21" s="72"/>
      <c r="G21" s="20" t="s">
        <v>114</v>
      </c>
      <c r="H21" s="20" t="s">
        <v>114</v>
      </c>
      <c r="I21" s="20" t="s">
        <v>114</v>
      </c>
      <c r="J21" s="20" t="s">
        <v>114</v>
      </c>
      <c r="K21" s="20" t="s">
        <v>114</v>
      </c>
      <c r="L21" s="72"/>
      <c r="M21" s="72"/>
      <c r="N21" s="20" t="s">
        <v>114</v>
      </c>
      <c r="O21" s="20" t="s">
        <v>114</v>
      </c>
      <c r="P21" s="20" t="s">
        <v>114</v>
      </c>
      <c r="Q21" s="20" t="s">
        <v>114</v>
      </c>
      <c r="R21" s="20" t="s">
        <v>114</v>
      </c>
      <c r="S21" s="72"/>
      <c r="T21" s="72"/>
      <c r="U21" s="20" t="s">
        <v>114</v>
      </c>
      <c r="V21" s="20" t="s">
        <v>114</v>
      </c>
      <c r="W21" s="20" t="s">
        <v>114</v>
      </c>
      <c r="X21" s="20" t="s">
        <v>114</v>
      </c>
      <c r="Y21" s="20" t="s">
        <v>114</v>
      </c>
      <c r="Z21" s="72"/>
      <c r="AA21" s="72"/>
      <c r="AB21" s="20" t="s">
        <v>98</v>
      </c>
      <c r="AC21" s="20" t="s">
        <v>98</v>
      </c>
      <c r="AD21" s="20" t="s">
        <v>98</v>
      </c>
      <c r="AE21" s="20"/>
      <c r="AF21" s="72"/>
      <c r="AG21" s="72"/>
      <c r="AH21" s="20"/>
      <c r="AI21" s="26">
        <f t="shared" si="0"/>
        <v>5</v>
      </c>
    </row>
    <row r="22" spans="1:35" s="44" customFormat="1" ht="23.1" customHeight="1" x14ac:dyDescent="0.25">
      <c r="A22" s="45" t="s">
        <v>19</v>
      </c>
      <c r="B22" s="66" t="s">
        <v>62</v>
      </c>
      <c r="C22" s="20" t="s">
        <v>98</v>
      </c>
      <c r="D22" s="20" t="s">
        <v>98</v>
      </c>
      <c r="E22" s="72"/>
      <c r="F22" s="72"/>
      <c r="G22" s="20" t="s">
        <v>114</v>
      </c>
      <c r="H22" s="20" t="s">
        <v>114</v>
      </c>
      <c r="I22" s="20" t="s">
        <v>114</v>
      </c>
      <c r="J22" s="20" t="s">
        <v>114</v>
      </c>
      <c r="K22" s="20" t="s">
        <v>114</v>
      </c>
      <c r="L22" s="72"/>
      <c r="M22" s="72"/>
      <c r="N22" s="20" t="s">
        <v>114</v>
      </c>
      <c r="O22" s="20" t="s">
        <v>114</v>
      </c>
      <c r="P22" s="20" t="s">
        <v>114</v>
      </c>
      <c r="Q22" s="20" t="s">
        <v>114</v>
      </c>
      <c r="R22" s="20" t="s">
        <v>114</v>
      </c>
      <c r="S22" s="72"/>
      <c r="T22" s="72"/>
      <c r="U22" s="20" t="s">
        <v>114</v>
      </c>
      <c r="V22" s="20" t="s">
        <v>114</v>
      </c>
      <c r="W22" s="20" t="s">
        <v>114</v>
      </c>
      <c r="X22" s="20" t="s">
        <v>114</v>
      </c>
      <c r="Y22" s="20" t="s">
        <v>114</v>
      </c>
      <c r="Z22" s="72"/>
      <c r="AA22" s="72"/>
      <c r="AB22" s="20" t="s">
        <v>98</v>
      </c>
      <c r="AC22" s="20" t="s">
        <v>98</v>
      </c>
      <c r="AD22" s="20" t="s">
        <v>98</v>
      </c>
      <c r="AE22" s="20"/>
      <c r="AF22" s="72"/>
      <c r="AG22" s="72"/>
      <c r="AH22" s="20"/>
      <c r="AI22" s="26">
        <f t="shared" si="0"/>
        <v>5</v>
      </c>
    </row>
    <row r="23" spans="1:35" s="44" customFormat="1" ht="23.1" customHeight="1" x14ac:dyDescent="0.25">
      <c r="A23" s="45" t="s">
        <v>20</v>
      </c>
      <c r="B23" s="66" t="s">
        <v>63</v>
      </c>
      <c r="C23" s="20" t="s">
        <v>98</v>
      </c>
      <c r="D23" s="20" t="s">
        <v>98</v>
      </c>
      <c r="E23" s="72"/>
      <c r="F23" s="72"/>
      <c r="G23" s="20" t="s">
        <v>114</v>
      </c>
      <c r="H23" s="20" t="s">
        <v>114</v>
      </c>
      <c r="I23" s="20" t="s">
        <v>114</v>
      </c>
      <c r="J23" s="20" t="s">
        <v>114</v>
      </c>
      <c r="K23" s="20" t="s">
        <v>114</v>
      </c>
      <c r="L23" s="72"/>
      <c r="M23" s="72"/>
      <c r="N23" s="20" t="s">
        <v>114</v>
      </c>
      <c r="O23" s="20" t="s">
        <v>114</v>
      </c>
      <c r="P23" s="20" t="s">
        <v>114</v>
      </c>
      <c r="Q23" s="20" t="s">
        <v>114</v>
      </c>
      <c r="R23" s="20" t="s">
        <v>114</v>
      </c>
      <c r="S23" s="72"/>
      <c r="T23" s="72"/>
      <c r="U23" s="20" t="s">
        <v>114</v>
      </c>
      <c r="V23" s="20" t="s">
        <v>114</v>
      </c>
      <c r="W23" s="20" t="s">
        <v>114</v>
      </c>
      <c r="X23" s="20" t="s">
        <v>114</v>
      </c>
      <c r="Y23" s="20" t="s">
        <v>114</v>
      </c>
      <c r="Z23" s="72"/>
      <c r="AA23" s="72"/>
      <c r="AB23" s="20" t="s">
        <v>98</v>
      </c>
      <c r="AC23" s="20" t="s">
        <v>98</v>
      </c>
      <c r="AD23" s="20" t="s">
        <v>98</v>
      </c>
      <c r="AE23" s="20"/>
      <c r="AF23" s="72"/>
      <c r="AG23" s="72"/>
      <c r="AH23" s="20"/>
      <c r="AI23" s="26">
        <f t="shared" si="0"/>
        <v>5</v>
      </c>
    </row>
    <row r="24" spans="1:35" s="44" customFormat="1" ht="23.1" customHeight="1" x14ac:dyDescent="0.25">
      <c r="A24" s="45" t="s">
        <v>21</v>
      </c>
      <c r="B24" s="66" t="s">
        <v>64</v>
      </c>
      <c r="C24" s="20" t="s">
        <v>98</v>
      </c>
      <c r="D24" s="20" t="s">
        <v>98</v>
      </c>
      <c r="E24" s="72"/>
      <c r="F24" s="72"/>
      <c r="G24" s="20" t="s">
        <v>114</v>
      </c>
      <c r="H24" s="20" t="s">
        <v>114</v>
      </c>
      <c r="I24" s="20" t="s">
        <v>114</v>
      </c>
      <c r="J24" s="20" t="s">
        <v>114</v>
      </c>
      <c r="K24" s="20" t="s">
        <v>114</v>
      </c>
      <c r="L24" s="72"/>
      <c r="M24" s="72"/>
      <c r="N24" s="20" t="s">
        <v>114</v>
      </c>
      <c r="O24" s="20" t="s">
        <v>114</v>
      </c>
      <c r="P24" s="20" t="s">
        <v>114</v>
      </c>
      <c r="Q24" s="20" t="s">
        <v>114</v>
      </c>
      <c r="R24" s="20" t="s">
        <v>114</v>
      </c>
      <c r="S24" s="72"/>
      <c r="T24" s="72"/>
      <c r="U24" s="20" t="s">
        <v>114</v>
      </c>
      <c r="V24" s="20" t="s">
        <v>114</v>
      </c>
      <c r="W24" s="20" t="s">
        <v>114</v>
      </c>
      <c r="X24" s="20" t="s">
        <v>114</v>
      </c>
      <c r="Y24" s="20" t="s">
        <v>114</v>
      </c>
      <c r="Z24" s="72"/>
      <c r="AA24" s="72"/>
      <c r="AB24" s="20" t="s">
        <v>98</v>
      </c>
      <c r="AC24" s="20" t="s">
        <v>98</v>
      </c>
      <c r="AD24" s="20" t="s">
        <v>98</v>
      </c>
      <c r="AE24" s="20"/>
      <c r="AF24" s="72"/>
      <c r="AG24" s="72"/>
      <c r="AH24" s="20"/>
      <c r="AI24" s="26">
        <f t="shared" si="0"/>
        <v>5</v>
      </c>
    </row>
    <row r="25" spans="1:35" s="44" customFormat="1" ht="23.1" customHeight="1" x14ac:dyDescent="0.25">
      <c r="A25" s="45" t="s">
        <v>22</v>
      </c>
      <c r="B25" s="66" t="s">
        <v>65</v>
      </c>
      <c r="C25" s="20" t="s">
        <v>98</v>
      </c>
      <c r="D25" s="20" t="s">
        <v>98</v>
      </c>
      <c r="E25" s="72"/>
      <c r="F25" s="72"/>
      <c r="G25" s="20" t="s">
        <v>114</v>
      </c>
      <c r="H25" s="20" t="s">
        <v>114</v>
      </c>
      <c r="I25" s="20" t="s">
        <v>114</v>
      </c>
      <c r="J25" s="20" t="s">
        <v>114</v>
      </c>
      <c r="K25" s="20" t="s">
        <v>114</v>
      </c>
      <c r="L25" s="72"/>
      <c r="M25" s="72"/>
      <c r="N25" s="20" t="s">
        <v>114</v>
      </c>
      <c r="O25" s="20" t="s">
        <v>114</v>
      </c>
      <c r="P25" s="20" t="s">
        <v>114</v>
      </c>
      <c r="Q25" s="20" t="s">
        <v>114</v>
      </c>
      <c r="R25" s="20" t="s">
        <v>114</v>
      </c>
      <c r="S25" s="72"/>
      <c r="T25" s="72"/>
      <c r="U25" s="20" t="s">
        <v>114</v>
      </c>
      <c r="V25" s="20" t="s">
        <v>114</v>
      </c>
      <c r="W25" s="20" t="s">
        <v>114</v>
      </c>
      <c r="X25" s="20" t="s">
        <v>114</v>
      </c>
      <c r="Y25" s="20" t="s">
        <v>114</v>
      </c>
      <c r="Z25" s="72"/>
      <c r="AA25" s="72"/>
      <c r="AB25" s="20" t="s">
        <v>98</v>
      </c>
      <c r="AC25" s="20" t="s">
        <v>98</v>
      </c>
      <c r="AD25" s="20" t="s">
        <v>98</v>
      </c>
      <c r="AE25" s="20"/>
      <c r="AF25" s="72"/>
      <c r="AG25" s="72"/>
      <c r="AH25" s="20"/>
      <c r="AI25" s="26">
        <f t="shared" si="0"/>
        <v>5</v>
      </c>
    </row>
    <row r="26" spans="1:35" s="44" customFormat="1" ht="23.1" customHeight="1" x14ac:dyDescent="0.25">
      <c r="A26" s="45" t="s">
        <v>23</v>
      </c>
      <c r="B26" s="66" t="s">
        <v>66</v>
      </c>
      <c r="C26" s="20" t="s">
        <v>98</v>
      </c>
      <c r="D26" s="20" t="s">
        <v>98</v>
      </c>
      <c r="E26" s="72"/>
      <c r="F26" s="72"/>
      <c r="G26" s="20" t="s">
        <v>114</v>
      </c>
      <c r="H26" s="20" t="s">
        <v>114</v>
      </c>
      <c r="I26" s="20" t="s">
        <v>114</v>
      </c>
      <c r="J26" s="20" t="s">
        <v>114</v>
      </c>
      <c r="K26" s="20" t="s">
        <v>114</v>
      </c>
      <c r="L26" s="72"/>
      <c r="M26" s="72"/>
      <c r="N26" s="20" t="s">
        <v>114</v>
      </c>
      <c r="O26" s="20" t="s">
        <v>114</v>
      </c>
      <c r="P26" s="20" t="s">
        <v>114</v>
      </c>
      <c r="Q26" s="20" t="s">
        <v>114</v>
      </c>
      <c r="R26" s="20" t="s">
        <v>114</v>
      </c>
      <c r="S26" s="72"/>
      <c r="T26" s="72"/>
      <c r="U26" s="20" t="s">
        <v>114</v>
      </c>
      <c r="V26" s="20" t="s">
        <v>114</v>
      </c>
      <c r="W26" s="20" t="s">
        <v>114</v>
      </c>
      <c r="X26" s="20" t="s">
        <v>114</v>
      </c>
      <c r="Y26" s="20" t="s">
        <v>114</v>
      </c>
      <c r="Z26" s="72"/>
      <c r="AA26" s="72"/>
      <c r="AB26" s="20" t="s">
        <v>98</v>
      </c>
      <c r="AC26" s="20" t="s">
        <v>98</v>
      </c>
      <c r="AD26" s="20" t="s">
        <v>98</v>
      </c>
      <c r="AE26" s="20"/>
      <c r="AF26" s="72"/>
      <c r="AG26" s="72"/>
      <c r="AH26" s="20"/>
      <c r="AI26" s="26">
        <f t="shared" si="0"/>
        <v>5</v>
      </c>
    </row>
    <row r="27" spans="1:35" s="44" customFormat="1" ht="19.5" hidden="1" customHeight="1" x14ac:dyDescent="0.25">
      <c r="A27" s="45" t="s">
        <v>27</v>
      </c>
      <c r="B27" s="66" t="s">
        <v>80</v>
      </c>
      <c r="C27" s="20" t="s">
        <v>177</v>
      </c>
      <c r="D27" s="62"/>
      <c r="E27" s="62"/>
      <c r="F27" s="20" t="s">
        <v>98</v>
      </c>
      <c r="G27" s="20" t="s">
        <v>177</v>
      </c>
      <c r="H27" s="20" t="s">
        <v>98</v>
      </c>
      <c r="I27" s="20" t="s">
        <v>98</v>
      </c>
      <c r="J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/>
      <c r="AD27" s="20"/>
      <c r="AE27" s="20"/>
      <c r="AF27" s="20"/>
      <c r="AG27" s="20"/>
      <c r="AH27" s="20"/>
      <c r="AI27" s="26">
        <f>COUNTIF(C27:AG27,"X")</f>
        <v>17</v>
      </c>
    </row>
    <row r="29" spans="1:35" x14ac:dyDescent="0.25">
      <c r="B29" s="67" t="s">
        <v>271</v>
      </c>
    </row>
    <row r="30" spans="1:35" x14ac:dyDescent="0.25">
      <c r="B30" s="74"/>
    </row>
    <row r="31" spans="1:35" ht="16.5" customHeight="1" x14ac:dyDescent="0.25">
      <c r="B31" s="67"/>
    </row>
    <row r="32" spans="1:35" ht="12.75" customHeight="1" x14ac:dyDescent="0.25">
      <c r="B32" s="67"/>
    </row>
    <row r="33" spans="1:35" x14ac:dyDescent="0.25">
      <c r="B33" s="67"/>
      <c r="K33" s="15" t="s">
        <v>117</v>
      </c>
      <c r="R33" s="69" t="s">
        <v>215</v>
      </c>
      <c r="S33" s="15" t="s">
        <v>216</v>
      </c>
    </row>
    <row r="34" spans="1:35" x14ac:dyDescent="0.25">
      <c r="B34" s="67"/>
      <c r="K34" s="18" t="s">
        <v>197</v>
      </c>
      <c r="R34" s="73" t="s">
        <v>270</v>
      </c>
    </row>
    <row r="35" spans="1:35" x14ac:dyDescent="0.25">
      <c r="F35" s="15" t="s">
        <v>147</v>
      </c>
      <c r="G35" s="15" t="s">
        <v>150</v>
      </c>
      <c r="K35" s="60" t="s">
        <v>207</v>
      </c>
      <c r="L35" s="15" t="s">
        <v>208</v>
      </c>
      <c r="R35" s="15" t="s">
        <v>272</v>
      </c>
    </row>
    <row r="36" spans="1:35" x14ac:dyDescent="0.25">
      <c r="K36" s="60"/>
      <c r="L36" s="58"/>
    </row>
    <row r="37" spans="1:35" ht="16.5" x14ac:dyDescent="0.25">
      <c r="A37" s="129"/>
      <c r="B37" s="129"/>
      <c r="C37" s="129"/>
      <c r="D37" s="129"/>
      <c r="E37" s="129"/>
      <c r="F37" s="129"/>
      <c r="G37" s="129"/>
      <c r="H37" s="129"/>
      <c r="O37" s="127" t="s">
        <v>274</v>
      </c>
      <c r="P37" s="127"/>
      <c r="Q37" s="127"/>
      <c r="R37" s="127"/>
      <c r="S37" s="127"/>
      <c r="T37" s="127"/>
      <c r="U37" s="127"/>
      <c r="V37" s="127"/>
      <c r="W37" s="127"/>
      <c r="X37" s="127"/>
      <c r="Y37" s="127"/>
      <c r="Z37" s="127"/>
      <c r="AA37" s="127"/>
      <c r="AB37" s="127"/>
      <c r="AC37" s="127"/>
      <c r="AD37" s="127"/>
      <c r="AE37" s="127"/>
      <c r="AF37" s="127"/>
      <c r="AG37" s="127"/>
      <c r="AH37" s="127"/>
      <c r="AI37" s="127"/>
    </row>
    <row r="38" spans="1:35" ht="16.5" x14ac:dyDescent="0.25">
      <c r="A38" s="128"/>
      <c r="B38" s="128"/>
      <c r="C38" s="128"/>
      <c r="D38" s="128"/>
      <c r="E38" s="128"/>
      <c r="F38" s="128"/>
      <c r="G38" s="128"/>
      <c r="H38" s="128"/>
      <c r="Q38" s="128" t="s">
        <v>103</v>
      </c>
      <c r="R38" s="128"/>
      <c r="S38" s="128"/>
      <c r="T38" s="128"/>
      <c r="U38" s="128"/>
      <c r="V38" s="128"/>
      <c r="W38" s="128"/>
      <c r="X38" s="128"/>
      <c r="Y38" s="128"/>
      <c r="Z38" s="128"/>
      <c r="AA38" s="128"/>
      <c r="AB38" s="128"/>
      <c r="AC38" s="128"/>
      <c r="AD38" s="128"/>
      <c r="AE38" s="128"/>
      <c r="AF38" s="128"/>
      <c r="AG38" s="128"/>
      <c r="AH38" s="128"/>
      <c r="AI38" s="128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128"/>
      <c r="B45" s="128"/>
      <c r="C45" s="128"/>
      <c r="D45" s="128"/>
      <c r="E45" s="128"/>
      <c r="F45" s="128"/>
      <c r="G45" s="128"/>
      <c r="H45" s="128"/>
      <c r="Q45" s="128"/>
      <c r="R45" s="128"/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8"/>
      <c r="AE45" s="128"/>
      <c r="AF45" s="128"/>
      <c r="AG45" s="128"/>
      <c r="AH45" s="128"/>
      <c r="AI45" s="128"/>
    </row>
  </sheetData>
  <mergeCells count="16">
    <mergeCell ref="A38:H38"/>
    <mergeCell ref="Q38:AI38"/>
    <mergeCell ref="A45:H45"/>
    <mergeCell ref="Q45:AI45"/>
    <mergeCell ref="A6:AI6"/>
    <mergeCell ref="A8:A9"/>
    <mergeCell ref="B8:B9"/>
    <mergeCell ref="AI8:AI9"/>
    <mergeCell ref="A37:H37"/>
    <mergeCell ref="O37:AI37"/>
    <mergeCell ref="A5:AI5"/>
    <mergeCell ref="A1:L1"/>
    <mergeCell ref="R1:AI1"/>
    <mergeCell ref="A2:L2"/>
    <mergeCell ref="R2:AI2"/>
    <mergeCell ref="A3:L3"/>
  </mergeCells>
  <pageMargins left="0.7" right="0.7" top="0.75" bottom="0.75" header="0.3" footer="0.3"/>
  <pageSetup paperSize="9" scale="90" orientation="landscape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4" workbookViewId="0">
      <selection activeCell="AI8" sqref="AI8:AI9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3.285156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134" t="s">
        <v>255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R1" s="132" t="s">
        <v>101</v>
      </c>
      <c r="S1" s="132"/>
      <c r="T1" s="132"/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  <c r="AI1" s="132"/>
    </row>
    <row r="2" spans="1:35" ht="16.5" x14ac:dyDescent="0.25">
      <c r="A2" s="134" t="s">
        <v>256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R2" s="128" t="s">
        <v>6</v>
      </c>
      <c r="S2" s="128"/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</row>
    <row r="3" spans="1:35" ht="16.5" x14ac:dyDescent="0.25">
      <c r="A3" s="128" t="s">
        <v>140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</row>
    <row r="4" spans="1:35" ht="9" customHeight="1" x14ac:dyDescent="0.25"/>
    <row r="5" spans="1:35" s="21" customFormat="1" ht="19.5" x14ac:dyDescent="0.3">
      <c r="A5" s="135" t="s">
        <v>46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  <c r="AH5" s="135"/>
      <c r="AI5" s="135"/>
    </row>
    <row r="6" spans="1:35" s="21" customFormat="1" ht="19.5" x14ac:dyDescent="0.3">
      <c r="A6" s="136" t="s">
        <v>278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6"/>
      <c r="AF6" s="136"/>
      <c r="AG6" s="136"/>
      <c r="AH6" s="136"/>
      <c r="AI6" s="136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9.5" customHeight="1" x14ac:dyDescent="0.25">
      <c r="A8" s="137" t="s">
        <v>0</v>
      </c>
      <c r="B8" s="142" t="s">
        <v>1</v>
      </c>
      <c r="C8" s="40">
        <v>1</v>
      </c>
      <c r="D8" s="40">
        <v>2</v>
      </c>
      <c r="E8" s="40">
        <v>3</v>
      </c>
      <c r="F8" s="40">
        <v>4</v>
      </c>
      <c r="G8" s="40">
        <v>5</v>
      </c>
      <c r="H8" s="40">
        <v>6</v>
      </c>
      <c r="I8" s="40">
        <v>7</v>
      </c>
      <c r="J8" s="40">
        <v>8</v>
      </c>
      <c r="K8" s="40">
        <v>9</v>
      </c>
      <c r="L8" s="40">
        <v>10</v>
      </c>
      <c r="M8" s="40">
        <v>11</v>
      </c>
      <c r="N8" s="40">
        <v>12</v>
      </c>
      <c r="O8" s="40">
        <v>13</v>
      </c>
      <c r="P8" s="40">
        <v>14</v>
      </c>
      <c r="Q8" s="40">
        <v>15</v>
      </c>
      <c r="R8" s="40">
        <v>16</v>
      </c>
      <c r="S8" s="40">
        <v>17</v>
      </c>
      <c r="T8" s="40">
        <v>18</v>
      </c>
      <c r="U8" s="40">
        <v>19</v>
      </c>
      <c r="V8" s="40">
        <v>20</v>
      </c>
      <c r="W8" s="40">
        <v>21</v>
      </c>
      <c r="X8" s="40">
        <v>22</v>
      </c>
      <c r="Y8" s="40">
        <v>23</v>
      </c>
      <c r="Z8" s="40">
        <v>24</v>
      </c>
      <c r="AA8" s="40">
        <v>25</v>
      </c>
      <c r="AB8" s="40">
        <v>26</v>
      </c>
      <c r="AC8" s="40">
        <v>27</v>
      </c>
      <c r="AD8" s="40">
        <v>28</v>
      </c>
      <c r="AE8" s="40">
        <v>29</v>
      </c>
      <c r="AF8" s="40">
        <v>30</v>
      </c>
      <c r="AG8" s="40">
        <v>31</v>
      </c>
      <c r="AH8" s="40">
        <v>31</v>
      </c>
      <c r="AI8" s="137" t="s">
        <v>45</v>
      </c>
    </row>
    <row r="9" spans="1:35" s="44" customFormat="1" ht="28.5" customHeight="1" x14ac:dyDescent="0.25">
      <c r="A9" s="138"/>
      <c r="B9" s="143"/>
      <c r="C9" s="20" t="s">
        <v>41</v>
      </c>
      <c r="D9" s="20" t="s">
        <v>42</v>
      </c>
      <c r="E9" s="72" t="s">
        <v>43</v>
      </c>
      <c r="F9" s="7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72" t="s">
        <v>43</v>
      </c>
      <c r="M9" s="7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72" t="s">
        <v>43</v>
      </c>
      <c r="T9" s="7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72" t="s">
        <v>43</v>
      </c>
      <c r="AA9" s="7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72" t="s">
        <v>43</v>
      </c>
      <c r="AH9" s="62"/>
      <c r="AI9" s="138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72"/>
      <c r="F10" s="7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72"/>
      <c r="M10" s="7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72"/>
      <c r="T10" s="72"/>
      <c r="U10" s="20" t="s">
        <v>98</v>
      </c>
      <c r="V10" s="20" t="s">
        <v>98</v>
      </c>
      <c r="W10" s="20" t="s">
        <v>98</v>
      </c>
      <c r="X10" s="20" t="s">
        <v>98</v>
      </c>
      <c r="Y10" s="20" t="s">
        <v>98</v>
      </c>
      <c r="Z10" s="72"/>
      <c r="AA10" s="7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72"/>
      <c r="AH10" s="20"/>
      <c r="AI10" s="26">
        <f>COUNTIF(C10:AH10,"X")</f>
        <v>22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72"/>
      <c r="F11" s="7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72"/>
      <c r="M11" s="7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72"/>
      <c r="T11" s="72"/>
      <c r="U11" s="20" t="s">
        <v>178</v>
      </c>
      <c r="V11" s="20" t="s">
        <v>178</v>
      </c>
      <c r="W11" s="20" t="s">
        <v>178</v>
      </c>
      <c r="X11" s="20" t="s">
        <v>178</v>
      </c>
      <c r="Y11" s="20" t="s">
        <v>178</v>
      </c>
      <c r="Z11" s="72"/>
      <c r="AA11" s="7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72"/>
      <c r="AH11" s="20"/>
      <c r="AI11" s="26">
        <f t="shared" ref="AI11:AI26" si="0">COUNTIF(C11:AH11,"X")</f>
        <v>17</v>
      </c>
    </row>
    <row r="12" spans="1:35" s="44" customFormat="1" ht="23.1" customHeight="1" x14ac:dyDescent="0.25">
      <c r="A12" s="45" t="s">
        <v>9</v>
      </c>
      <c r="B12" s="66" t="s">
        <v>52</v>
      </c>
      <c r="C12" s="20" t="s">
        <v>98</v>
      </c>
      <c r="D12" s="20" t="s">
        <v>98</v>
      </c>
      <c r="E12" s="72"/>
      <c r="F12" s="7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72"/>
      <c r="M12" s="7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72"/>
      <c r="T12" s="72"/>
      <c r="U12" s="20" t="s">
        <v>178</v>
      </c>
      <c r="V12" s="20" t="s">
        <v>178</v>
      </c>
      <c r="W12" s="20" t="s">
        <v>178</v>
      </c>
      <c r="X12" s="20" t="s">
        <v>178</v>
      </c>
      <c r="Y12" s="20" t="s">
        <v>178</v>
      </c>
      <c r="Z12" s="72"/>
      <c r="AA12" s="72"/>
      <c r="AB12" s="20" t="s">
        <v>178</v>
      </c>
      <c r="AC12" s="20" t="s">
        <v>178</v>
      </c>
      <c r="AD12" s="20" t="s">
        <v>178</v>
      </c>
      <c r="AE12" s="20" t="s">
        <v>178</v>
      </c>
      <c r="AF12" s="20" t="s">
        <v>178</v>
      </c>
      <c r="AG12" s="72"/>
      <c r="AH12" s="20"/>
      <c r="AI12" s="26">
        <f t="shared" si="0"/>
        <v>12</v>
      </c>
    </row>
    <row r="13" spans="1:35" s="44" customFormat="1" ht="23.1" customHeight="1" x14ac:dyDescent="0.25">
      <c r="A13" s="45" t="s">
        <v>10</v>
      </c>
      <c r="B13" s="66" t="s">
        <v>53</v>
      </c>
      <c r="C13" s="20" t="s">
        <v>98</v>
      </c>
      <c r="D13" s="20" t="s">
        <v>98</v>
      </c>
      <c r="E13" s="72"/>
      <c r="F13" s="7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72"/>
      <c r="M13" s="7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72"/>
      <c r="T13" s="7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72"/>
      <c r="AA13" s="7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72"/>
      <c r="AH13" s="20"/>
      <c r="AI13" s="26">
        <f t="shared" si="0"/>
        <v>22</v>
      </c>
    </row>
    <row r="14" spans="1:35" s="44" customFormat="1" ht="23.1" customHeight="1" x14ac:dyDescent="0.25">
      <c r="A14" s="45" t="s">
        <v>11</v>
      </c>
      <c r="B14" s="66" t="s">
        <v>54</v>
      </c>
      <c r="C14" s="20" t="s">
        <v>98</v>
      </c>
      <c r="D14" s="20" t="s">
        <v>98</v>
      </c>
      <c r="E14" s="72"/>
      <c r="F14" s="7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72"/>
      <c r="M14" s="7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72"/>
      <c r="T14" s="7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72"/>
      <c r="AA14" s="72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72"/>
      <c r="AH14" s="20"/>
      <c r="AI14" s="26">
        <f t="shared" si="0"/>
        <v>23</v>
      </c>
    </row>
    <row r="15" spans="1:35" s="44" customFormat="1" ht="23.1" customHeight="1" x14ac:dyDescent="0.25">
      <c r="A15" s="45" t="s">
        <v>12</v>
      </c>
      <c r="B15" s="66" t="s">
        <v>55</v>
      </c>
      <c r="C15" s="20" t="s">
        <v>98</v>
      </c>
      <c r="D15" s="20" t="s">
        <v>98</v>
      </c>
      <c r="E15" s="72"/>
      <c r="F15" s="7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72"/>
      <c r="M15" s="7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72"/>
      <c r="T15" s="7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72"/>
      <c r="AA15" s="7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72"/>
      <c r="AH15" s="20"/>
      <c r="AI15" s="26">
        <f t="shared" si="0"/>
        <v>22</v>
      </c>
    </row>
    <row r="16" spans="1:35" s="44" customFormat="1" ht="23.1" customHeight="1" x14ac:dyDescent="0.25">
      <c r="A16" s="45" t="s">
        <v>13</v>
      </c>
      <c r="B16" s="66" t="s">
        <v>56</v>
      </c>
      <c r="C16" s="20" t="s">
        <v>98</v>
      </c>
      <c r="D16" s="20" t="s">
        <v>98</v>
      </c>
      <c r="E16" s="72"/>
      <c r="F16" s="7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72"/>
      <c r="M16" s="7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72"/>
      <c r="T16" s="7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72"/>
      <c r="AA16" s="7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72"/>
      <c r="AH16" s="20"/>
      <c r="AI16" s="26">
        <f t="shared" si="0"/>
        <v>22</v>
      </c>
    </row>
    <row r="17" spans="1:35" s="44" customFormat="1" ht="23.1" customHeight="1" x14ac:dyDescent="0.25">
      <c r="A17" s="45" t="s">
        <v>14</v>
      </c>
      <c r="B17" s="66" t="s">
        <v>57</v>
      </c>
      <c r="C17" s="20" t="s">
        <v>98</v>
      </c>
      <c r="D17" s="20" t="s">
        <v>98</v>
      </c>
      <c r="E17" s="72"/>
      <c r="F17" s="7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72"/>
      <c r="M17" s="7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72"/>
      <c r="T17" s="7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72"/>
      <c r="AA17" s="7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72"/>
      <c r="AH17" s="20"/>
      <c r="AI17" s="26">
        <f t="shared" si="0"/>
        <v>22</v>
      </c>
    </row>
    <row r="18" spans="1:35" s="44" customFormat="1" ht="23.1" customHeight="1" x14ac:dyDescent="0.25">
      <c r="A18" s="45" t="s">
        <v>15</v>
      </c>
      <c r="B18" s="66" t="s">
        <v>58</v>
      </c>
      <c r="C18" s="20" t="s">
        <v>98</v>
      </c>
      <c r="D18" s="20" t="s">
        <v>98</v>
      </c>
      <c r="E18" s="72"/>
      <c r="F18" s="7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72"/>
      <c r="M18" s="7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72"/>
      <c r="T18" s="7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72"/>
      <c r="AA18" s="7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72"/>
      <c r="AH18" s="20"/>
      <c r="AI18" s="26">
        <f t="shared" si="0"/>
        <v>22</v>
      </c>
    </row>
    <row r="19" spans="1:35" s="44" customFormat="1" ht="23.1" customHeight="1" x14ac:dyDescent="0.25">
      <c r="A19" s="45" t="s">
        <v>16</v>
      </c>
      <c r="B19" s="66" t="s">
        <v>59</v>
      </c>
      <c r="C19" s="20" t="s">
        <v>98</v>
      </c>
      <c r="D19" s="20" t="s">
        <v>98</v>
      </c>
      <c r="E19" s="72"/>
      <c r="F19" s="7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72"/>
      <c r="M19" s="7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72"/>
      <c r="T19" s="7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72"/>
      <c r="AA19" s="7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72"/>
      <c r="AH19" s="20"/>
      <c r="AI19" s="26">
        <f t="shared" si="0"/>
        <v>22</v>
      </c>
    </row>
    <row r="20" spans="1:35" s="44" customFormat="1" ht="23.1" customHeight="1" x14ac:dyDescent="0.25">
      <c r="A20" s="45" t="s">
        <v>17</v>
      </c>
      <c r="B20" s="66" t="s">
        <v>60</v>
      </c>
      <c r="C20" s="20" t="s">
        <v>98</v>
      </c>
      <c r="D20" s="20" t="s">
        <v>98</v>
      </c>
      <c r="E20" s="72"/>
      <c r="F20" s="7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72"/>
      <c r="M20" s="7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72"/>
      <c r="T20" s="7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72"/>
      <c r="AA20" s="7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72"/>
      <c r="AH20" s="20"/>
      <c r="AI20" s="26">
        <f t="shared" si="0"/>
        <v>22</v>
      </c>
    </row>
    <row r="21" spans="1:35" s="44" customFormat="1" ht="23.1" customHeight="1" x14ac:dyDescent="0.25">
      <c r="A21" s="45" t="s">
        <v>18</v>
      </c>
      <c r="B21" s="66" t="s">
        <v>61</v>
      </c>
      <c r="C21" s="20" t="s">
        <v>98</v>
      </c>
      <c r="D21" s="20" t="s">
        <v>98</v>
      </c>
      <c r="E21" s="72"/>
      <c r="F21" s="7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72"/>
      <c r="M21" s="7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72"/>
      <c r="T21" s="7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72"/>
      <c r="AA21" s="7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72"/>
      <c r="AH21" s="20"/>
      <c r="AI21" s="26">
        <f t="shared" si="0"/>
        <v>22</v>
      </c>
    </row>
    <row r="22" spans="1:35" s="44" customFormat="1" ht="23.1" customHeight="1" x14ac:dyDescent="0.25">
      <c r="A22" s="45" t="s">
        <v>19</v>
      </c>
      <c r="B22" s="66" t="s">
        <v>62</v>
      </c>
      <c r="C22" s="20" t="s">
        <v>98</v>
      </c>
      <c r="D22" s="20" t="s">
        <v>98</v>
      </c>
      <c r="E22" s="72"/>
      <c r="F22" s="7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72"/>
      <c r="M22" s="7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72"/>
      <c r="T22" s="7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72"/>
      <c r="AA22" s="7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72"/>
      <c r="AH22" s="20"/>
      <c r="AI22" s="26">
        <f t="shared" si="0"/>
        <v>22</v>
      </c>
    </row>
    <row r="23" spans="1:35" s="44" customFormat="1" ht="23.1" customHeight="1" x14ac:dyDescent="0.25">
      <c r="A23" s="45" t="s">
        <v>20</v>
      </c>
      <c r="B23" s="66" t="s">
        <v>63</v>
      </c>
      <c r="C23" s="20" t="s">
        <v>98</v>
      </c>
      <c r="D23" s="20" t="s">
        <v>98</v>
      </c>
      <c r="E23" s="72"/>
      <c r="F23" s="7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72"/>
      <c r="M23" s="7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72"/>
      <c r="T23" s="7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72"/>
      <c r="AA23" s="7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72"/>
      <c r="AH23" s="20"/>
      <c r="AI23" s="26">
        <f t="shared" si="0"/>
        <v>22</v>
      </c>
    </row>
    <row r="24" spans="1:35" s="44" customFormat="1" ht="23.1" customHeight="1" x14ac:dyDescent="0.25">
      <c r="A24" s="45" t="s">
        <v>21</v>
      </c>
      <c r="B24" s="66" t="s">
        <v>64</v>
      </c>
      <c r="C24" s="20" t="s">
        <v>98</v>
      </c>
      <c r="D24" s="20" t="s">
        <v>98</v>
      </c>
      <c r="E24" s="72"/>
      <c r="F24" s="7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72"/>
      <c r="M24" s="7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72"/>
      <c r="T24" s="7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72"/>
      <c r="AA24" s="7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72"/>
      <c r="AH24" s="20"/>
      <c r="AI24" s="26">
        <f t="shared" si="0"/>
        <v>22</v>
      </c>
    </row>
    <row r="25" spans="1:35" s="44" customFormat="1" ht="23.1" customHeight="1" x14ac:dyDescent="0.25">
      <c r="A25" s="45" t="s">
        <v>22</v>
      </c>
      <c r="B25" s="66" t="s">
        <v>65</v>
      </c>
      <c r="C25" s="20" t="s">
        <v>98</v>
      </c>
      <c r="D25" s="20" t="s">
        <v>98</v>
      </c>
      <c r="E25" s="72"/>
      <c r="F25" s="7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72"/>
      <c r="M25" s="7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72"/>
      <c r="T25" s="7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72"/>
      <c r="AA25" s="7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72"/>
      <c r="AH25" s="20"/>
      <c r="AI25" s="26">
        <f t="shared" si="0"/>
        <v>22</v>
      </c>
    </row>
    <row r="26" spans="1:35" s="44" customFormat="1" ht="23.1" customHeight="1" x14ac:dyDescent="0.25">
      <c r="A26" s="45" t="s">
        <v>23</v>
      </c>
      <c r="B26" s="66" t="s">
        <v>66</v>
      </c>
      <c r="C26" s="20" t="s">
        <v>98</v>
      </c>
      <c r="D26" s="20" t="s">
        <v>98</v>
      </c>
      <c r="E26" s="72"/>
      <c r="F26" s="7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72"/>
      <c r="M26" s="7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72"/>
      <c r="T26" s="7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72"/>
      <c r="AA26" s="7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72"/>
      <c r="AH26" s="20"/>
      <c r="AI26" s="26">
        <f t="shared" si="0"/>
        <v>22</v>
      </c>
    </row>
    <row r="27" spans="1:35" s="44" customFormat="1" ht="19.5" hidden="1" customHeight="1" x14ac:dyDescent="0.25">
      <c r="A27" s="45" t="s">
        <v>27</v>
      </c>
      <c r="B27" s="66" t="s">
        <v>80</v>
      </c>
      <c r="C27" s="20" t="s">
        <v>177</v>
      </c>
      <c r="D27" s="62"/>
      <c r="E27" s="62"/>
      <c r="F27" s="20" t="s">
        <v>98</v>
      </c>
      <c r="G27" s="20" t="s">
        <v>177</v>
      </c>
      <c r="H27" s="20" t="s">
        <v>98</v>
      </c>
      <c r="I27" s="20" t="s">
        <v>98</v>
      </c>
      <c r="J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/>
      <c r="AD27" s="20"/>
      <c r="AE27" s="20"/>
      <c r="AF27" s="20"/>
      <c r="AG27" s="20"/>
      <c r="AH27" s="20"/>
      <c r="AI27" s="26">
        <f>COUNTIF(C27:AG27,"X")</f>
        <v>17</v>
      </c>
    </row>
    <row r="29" spans="1:35" x14ac:dyDescent="0.25">
      <c r="B29" s="67" t="s">
        <v>271</v>
      </c>
    </row>
    <row r="30" spans="1:35" x14ac:dyDescent="0.25">
      <c r="B30" s="74"/>
    </row>
    <row r="31" spans="1:35" ht="16.5" customHeight="1" x14ac:dyDescent="0.25">
      <c r="B31" s="64" t="s">
        <v>276</v>
      </c>
    </row>
    <row r="32" spans="1:35" ht="12.75" customHeight="1" x14ac:dyDescent="0.25">
      <c r="B32" s="67"/>
    </row>
    <row r="33" spans="1:35" x14ac:dyDescent="0.25">
      <c r="B33" s="67"/>
      <c r="K33" s="15" t="s">
        <v>117</v>
      </c>
      <c r="R33" s="69" t="s">
        <v>215</v>
      </c>
      <c r="S33" s="15" t="s">
        <v>216</v>
      </c>
    </row>
    <row r="34" spans="1:35" x14ac:dyDescent="0.25">
      <c r="B34" s="67"/>
      <c r="F34" s="15" t="s">
        <v>277</v>
      </c>
      <c r="K34" s="18" t="s">
        <v>197</v>
      </c>
      <c r="R34" s="73" t="s">
        <v>270</v>
      </c>
    </row>
    <row r="35" spans="1:35" x14ac:dyDescent="0.25">
      <c r="F35" s="15" t="s">
        <v>147</v>
      </c>
      <c r="G35" s="15" t="s">
        <v>150</v>
      </c>
      <c r="K35" s="60" t="s">
        <v>207</v>
      </c>
      <c r="L35" s="15" t="s">
        <v>208</v>
      </c>
      <c r="R35" s="15" t="s">
        <v>272</v>
      </c>
    </row>
    <row r="36" spans="1:35" x14ac:dyDescent="0.25">
      <c r="K36" s="60"/>
      <c r="L36" s="58"/>
    </row>
    <row r="37" spans="1:35" ht="16.5" x14ac:dyDescent="0.25">
      <c r="A37" s="129"/>
      <c r="B37" s="129"/>
      <c r="C37" s="129"/>
      <c r="D37" s="129"/>
      <c r="E37" s="129"/>
      <c r="F37" s="129"/>
      <c r="G37" s="129"/>
      <c r="H37" s="129"/>
      <c r="O37" s="127" t="s">
        <v>275</v>
      </c>
      <c r="P37" s="127"/>
      <c r="Q37" s="127"/>
      <c r="R37" s="127"/>
      <c r="S37" s="127"/>
      <c r="T37" s="127"/>
      <c r="U37" s="127"/>
      <c r="V37" s="127"/>
      <c r="W37" s="127"/>
      <c r="X37" s="127"/>
      <c r="Y37" s="127"/>
      <c r="Z37" s="127"/>
      <c r="AA37" s="127"/>
      <c r="AB37" s="127"/>
      <c r="AC37" s="127"/>
      <c r="AD37" s="127"/>
      <c r="AE37" s="127"/>
      <c r="AF37" s="127"/>
      <c r="AG37" s="127"/>
      <c r="AH37" s="127"/>
      <c r="AI37" s="127"/>
    </row>
    <row r="38" spans="1:35" ht="16.5" x14ac:dyDescent="0.25">
      <c r="A38" s="128"/>
      <c r="B38" s="128"/>
      <c r="C38" s="128"/>
      <c r="D38" s="128"/>
      <c r="E38" s="128"/>
      <c r="F38" s="128"/>
      <c r="G38" s="128"/>
      <c r="H38" s="128"/>
      <c r="Q38" s="128" t="s">
        <v>103</v>
      </c>
      <c r="R38" s="128"/>
      <c r="S38" s="128"/>
      <c r="T38" s="128"/>
      <c r="U38" s="128"/>
      <c r="V38" s="128"/>
      <c r="W38" s="128"/>
      <c r="X38" s="128"/>
      <c r="Y38" s="128"/>
      <c r="Z38" s="128"/>
      <c r="AA38" s="128"/>
      <c r="AB38" s="128"/>
      <c r="AC38" s="128"/>
      <c r="AD38" s="128"/>
      <c r="AE38" s="128"/>
      <c r="AF38" s="128"/>
      <c r="AG38" s="128"/>
      <c r="AH38" s="128"/>
      <c r="AI38" s="128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128"/>
      <c r="B45" s="128"/>
      <c r="C45" s="128"/>
      <c r="D45" s="128"/>
      <c r="E45" s="128"/>
      <c r="F45" s="128"/>
      <c r="G45" s="128"/>
      <c r="H45" s="128"/>
      <c r="Q45" s="128"/>
      <c r="R45" s="128"/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8"/>
      <c r="AE45" s="128"/>
      <c r="AF45" s="128"/>
      <c r="AG45" s="128"/>
      <c r="AH45" s="128"/>
      <c r="AI45" s="128"/>
    </row>
  </sheetData>
  <mergeCells count="16">
    <mergeCell ref="A5:AI5"/>
    <mergeCell ref="A1:L1"/>
    <mergeCell ref="R1:AI1"/>
    <mergeCell ref="A2:L2"/>
    <mergeCell ref="R2:AI2"/>
    <mergeCell ref="A3:L3"/>
    <mergeCell ref="A38:H38"/>
    <mergeCell ref="Q38:AI38"/>
    <mergeCell ref="A45:H45"/>
    <mergeCell ref="Q45:AI45"/>
    <mergeCell ref="A6:AI6"/>
    <mergeCell ref="A8:A9"/>
    <mergeCell ref="B8:B9"/>
    <mergeCell ref="AI8:AI9"/>
    <mergeCell ref="A37:H37"/>
    <mergeCell ref="O37:AI37"/>
  </mergeCells>
  <pageMargins left="0.7" right="0.7" top="0.75" bottom="0.75" header="0.3" footer="0.3"/>
  <pageSetup orientation="landscape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I37"/>
  <sheetViews>
    <sheetView workbookViewId="0">
      <selection activeCell="AG1" sqref="AG1"/>
    </sheetView>
  </sheetViews>
  <sheetFormatPr defaultRowHeight="14.25" x14ac:dyDescent="0.25"/>
  <cols>
    <col min="1" max="1" width="4.28515625" style="77" customWidth="1"/>
    <col min="2" max="2" width="22" style="77" customWidth="1"/>
    <col min="3" max="5" width="3.28515625" style="96" customWidth="1"/>
    <col min="6" max="6" width="3.28515625" style="77" customWidth="1"/>
    <col min="7" max="7" width="3" style="77" customWidth="1"/>
    <col min="8" max="12" width="3.28515625" style="77" customWidth="1"/>
    <col min="13" max="13" width="3.7109375" style="77" customWidth="1"/>
    <col min="14" max="14" width="3" style="77" customWidth="1"/>
    <col min="15" max="20" width="3.28515625" style="77" customWidth="1"/>
    <col min="21" max="21" width="3" style="77" customWidth="1"/>
    <col min="22" max="27" width="3.28515625" style="77" customWidth="1"/>
    <col min="28" max="28" width="3" style="77" customWidth="1"/>
    <col min="29" max="31" width="3.28515625" style="96" customWidth="1"/>
    <col min="32" max="33" width="3.28515625" style="77" customWidth="1"/>
    <col min="34" max="34" width="8.28515625" style="96" customWidth="1"/>
    <col min="35" max="256" width="9.140625" style="77"/>
    <col min="257" max="257" width="4.28515625" style="77" customWidth="1"/>
    <col min="258" max="258" width="22" style="77" customWidth="1"/>
    <col min="259" max="262" width="3.28515625" style="77" customWidth="1"/>
    <col min="263" max="263" width="3" style="77" customWidth="1"/>
    <col min="264" max="268" width="3.28515625" style="77" customWidth="1"/>
    <col min="269" max="269" width="3.7109375" style="77" customWidth="1"/>
    <col min="270" max="270" width="3" style="77" customWidth="1"/>
    <col min="271" max="276" width="3.28515625" style="77" customWidth="1"/>
    <col min="277" max="277" width="3" style="77" customWidth="1"/>
    <col min="278" max="283" width="3.28515625" style="77" customWidth="1"/>
    <col min="284" max="284" width="3" style="77" customWidth="1"/>
    <col min="285" max="289" width="3.28515625" style="77" customWidth="1"/>
    <col min="290" max="290" width="8.28515625" style="77" customWidth="1"/>
    <col min="291" max="512" width="9.140625" style="77"/>
    <col min="513" max="513" width="4.28515625" style="77" customWidth="1"/>
    <col min="514" max="514" width="22" style="77" customWidth="1"/>
    <col min="515" max="518" width="3.28515625" style="77" customWidth="1"/>
    <col min="519" max="519" width="3" style="77" customWidth="1"/>
    <col min="520" max="524" width="3.28515625" style="77" customWidth="1"/>
    <col min="525" max="525" width="3.7109375" style="77" customWidth="1"/>
    <col min="526" max="526" width="3" style="77" customWidth="1"/>
    <col min="527" max="532" width="3.28515625" style="77" customWidth="1"/>
    <col min="533" max="533" width="3" style="77" customWidth="1"/>
    <col min="534" max="539" width="3.28515625" style="77" customWidth="1"/>
    <col min="540" max="540" width="3" style="77" customWidth="1"/>
    <col min="541" max="545" width="3.28515625" style="77" customWidth="1"/>
    <col min="546" max="546" width="8.28515625" style="77" customWidth="1"/>
    <col min="547" max="768" width="9.140625" style="77"/>
    <col min="769" max="769" width="4.28515625" style="77" customWidth="1"/>
    <col min="770" max="770" width="22" style="77" customWidth="1"/>
    <col min="771" max="774" width="3.28515625" style="77" customWidth="1"/>
    <col min="775" max="775" width="3" style="77" customWidth="1"/>
    <col min="776" max="780" width="3.28515625" style="77" customWidth="1"/>
    <col min="781" max="781" width="3.7109375" style="77" customWidth="1"/>
    <col min="782" max="782" width="3" style="77" customWidth="1"/>
    <col min="783" max="788" width="3.28515625" style="77" customWidth="1"/>
    <col min="789" max="789" width="3" style="77" customWidth="1"/>
    <col min="790" max="795" width="3.28515625" style="77" customWidth="1"/>
    <col min="796" max="796" width="3" style="77" customWidth="1"/>
    <col min="797" max="801" width="3.28515625" style="77" customWidth="1"/>
    <col min="802" max="802" width="8.28515625" style="77" customWidth="1"/>
    <col min="803" max="1024" width="9.140625" style="77"/>
    <col min="1025" max="1025" width="4.28515625" style="77" customWidth="1"/>
    <col min="1026" max="1026" width="22" style="77" customWidth="1"/>
    <col min="1027" max="1030" width="3.28515625" style="77" customWidth="1"/>
    <col min="1031" max="1031" width="3" style="77" customWidth="1"/>
    <col min="1032" max="1036" width="3.28515625" style="77" customWidth="1"/>
    <col min="1037" max="1037" width="3.7109375" style="77" customWidth="1"/>
    <col min="1038" max="1038" width="3" style="77" customWidth="1"/>
    <col min="1039" max="1044" width="3.28515625" style="77" customWidth="1"/>
    <col min="1045" max="1045" width="3" style="77" customWidth="1"/>
    <col min="1046" max="1051" width="3.28515625" style="77" customWidth="1"/>
    <col min="1052" max="1052" width="3" style="77" customWidth="1"/>
    <col min="1053" max="1057" width="3.28515625" style="77" customWidth="1"/>
    <col min="1058" max="1058" width="8.28515625" style="77" customWidth="1"/>
    <col min="1059" max="1280" width="9.140625" style="77"/>
    <col min="1281" max="1281" width="4.28515625" style="77" customWidth="1"/>
    <col min="1282" max="1282" width="22" style="77" customWidth="1"/>
    <col min="1283" max="1286" width="3.28515625" style="77" customWidth="1"/>
    <col min="1287" max="1287" width="3" style="77" customWidth="1"/>
    <col min="1288" max="1292" width="3.28515625" style="77" customWidth="1"/>
    <col min="1293" max="1293" width="3.7109375" style="77" customWidth="1"/>
    <col min="1294" max="1294" width="3" style="77" customWidth="1"/>
    <col min="1295" max="1300" width="3.28515625" style="77" customWidth="1"/>
    <col min="1301" max="1301" width="3" style="77" customWidth="1"/>
    <col min="1302" max="1307" width="3.28515625" style="77" customWidth="1"/>
    <col min="1308" max="1308" width="3" style="77" customWidth="1"/>
    <col min="1309" max="1313" width="3.28515625" style="77" customWidth="1"/>
    <col min="1314" max="1314" width="8.28515625" style="77" customWidth="1"/>
    <col min="1315" max="1536" width="9.140625" style="77"/>
    <col min="1537" max="1537" width="4.28515625" style="77" customWidth="1"/>
    <col min="1538" max="1538" width="22" style="77" customWidth="1"/>
    <col min="1539" max="1542" width="3.28515625" style="77" customWidth="1"/>
    <col min="1543" max="1543" width="3" style="77" customWidth="1"/>
    <col min="1544" max="1548" width="3.28515625" style="77" customWidth="1"/>
    <col min="1549" max="1549" width="3.7109375" style="77" customWidth="1"/>
    <col min="1550" max="1550" width="3" style="77" customWidth="1"/>
    <col min="1551" max="1556" width="3.28515625" style="77" customWidth="1"/>
    <col min="1557" max="1557" width="3" style="77" customWidth="1"/>
    <col min="1558" max="1563" width="3.28515625" style="77" customWidth="1"/>
    <col min="1564" max="1564" width="3" style="77" customWidth="1"/>
    <col min="1565" max="1569" width="3.28515625" style="77" customWidth="1"/>
    <col min="1570" max="1570" width="8.28515625" style="77" customWidth="1"/>
    <col min="1571" max="1792" width="9.140625" style="77"/>
    <col min="1793" max="1793" width="4.28515625" style="77" customWidth="1"/>
    <col min="1794" max="1794" width="22" style="77" customWidth="1"/>
    <col min="1795" max="1798" width="3.28515625" style="77" customWidth="1"/>
    <col min="1799" max="1799" width="3" style="77" customWidth="1"/>
    <col min="1800" max="1804" width="3.28515625" style="77" customWidth="1"/>
    <col min="1805" max="1805" width="3.7109375" style="77" customWidth="1"/>
    <col min="1806" max="1806" width="3" style="77" customWidth="1"/>
    <col min="1807" max="1812" width="3.28515625" style="77" customWidth="1"/>
    <col min="1813" max="1813" width="3" style="77" customWidth="1"/>
    <col min="1814" max="1819" width="3.28515625" style="77" customWidth="1"/>
    <col min="1820" max="1820" width="3" style="77" customWidth="1"/>
    <col min="1821" max="1825" width="3.28515625" style="77" customWidth="1"/>
    <col min="1826" max="1826" width="8.28515625" style="77" customWidth="1"/>
    <col min="1827" max="2048" width="9.140625" style="77"/>
    <col min="2049" max="2049" width="4.28515625" style="77" customWidth="1"/>
    <col min="2050" max="2050" width="22" style="77" customWidth="1"/>
    <col min="2051" max="2054" width="3.28515625" style="77" customWidth="1"/>
    <col min="2055" max="2055" width="3" style="77" customWidth="1"/>
    <col min="2056" max="2060" width="3.28515625" style="77" customWidth="1"/>
    <col min="2061" max="2061" width="3.7109375" style="77" customWidth="1"/>
    <col min="2062" max="2062" width="3" style="77" customWidth="1"/>
    <col min="2063" max="2068" width="3.28515625" style="77" customWidth="1"/>
    <col min="2069" max="2069" width="3" style="77" customWidth="1"/>
    <col min="2070" max="2075" width="3.28515625" style="77" customWidth="1"/>
    <col min="2076" max="2076" width="3" style="77" customWidth="1"/>
    <col min="2077" max="2081" width="3.28515625" style="77" customWidth="1"/>
    <col min="2082" max="2082" width="8.28515625" style="77" customWidth="1"/>
    <col min="2083" max="2304" width="9.140625" style="77"/>
    <col min="2305" max="2305" width="4.28515625" style="77" customWidth="1"/>
    <col min="2306" max="2306" width="22" style="77" customWidth="1"/>
    <col min="2307" max="2310" width="3.28515625" style="77" customWidth="1"/>
    <col min="2311" max="2311" width="3" style="77" customWidth="1"/>
    <col min="2312" max="2316" width="3.28515625" style="77" customWidth="1"/>
    <col min="2317" max="2317" width="3.7109375" style="77" customWidth="1"/>
    <col min="2318" max="2318" width="3" style="77" customWidth="1"/>
    <col min="2319" max="2324" width="3.28515625" style="77" customWidth="1"/>
    <col min="2325" max="2325" width="3" style="77" customWidth="1"/>
    <col min="2326" max="2331" width="3.28515625" style="77" customWidth="1"/>
    <col min="2332" max="2332" width="3" style="77" customWidth="1"/>
    <col min="2333" max="2337" width="3.28515625" style="77" customWidth="1"/>
    <col min="2338" max="2338" width="8.28515625" style="77" customWidth="1"/>
    <col min="2339" max="2560" width="9.140625" style="77"/>
    <col min="2561" max="2561" width="4.28515625" style="77" customWidth="1"/>
    <col min="2562" max="2562" width="22" style="77" customWidth="1"/>
    <col min="2563" max="2566" width="3.28515625" style="77" customWidth="1"/>
    <col min="2567" max="2567" width="3" style="77" customWidth="1"/>
    <col min="2568" max="2572" width="3.28515625" style="77" customWidth="1"/>
    <col min="2573" max="2573" width="3.7109375" style="77" customWidth="1"/>
    <col min="2574" max="2574" width="3" style="77" customWidth="1"/>
    <col min="2575" max="2580" width="3.28515625" style="77" customWidth="1"/>
    <col min="2581" max="2581" width="3" style="77" customWidth="1"/>
    <col min="2582" max="2587" width="3.28515625" style="77" customWidth="1"/>
    <col min="2588" max="2588" width="3" style="77" customWidth="1"/>
    <col min="2589" max="2593" width="3.28515625" style="77" customWidth="1"/>
    <col min="2594" max="2594" width="8.28515625" style="77" customWidth="1"/>
    <col min="2595" max="2816" width="9.140625" style="77"/>
    <col min="2817" max="2817" width="4.28515625" style="77" customWidth="1"/>
    <col min="2818" max="2818" width="22" style="77" customWidth="1"/>
    <col min="2819" max="2822" width="3.28515625" style="77" customWidth="1"/>
    <col min="2823" max="2823" width="3" style="77" customWidth="1"/>
    <col min="2824" max="2828" width="3.28515625" style="77" customWidth="1"/>
    <col min="2829" max="2829" width="3.7109375" style="77" customWidth="1"/>
    <col min="2830" max="2830" width="3" style="77" customWidth="1"/>
    <col min="2831" max="2836" width="3.28515625" style="77" customWidth="1"/>
    <col min="2837" max="2837" width="3" style="77" customWidth="1"/>
    <col min="2838" max="2843" width="3.28515625" style="77" customWidth="1"/>
    <col min="2844" max="2844" width="3" style="77" customWidth="1"/>
    <col min="2845" max="2849" width="3.28515625" style="77" customWidth="1"/>
    <col min="2850" max="2850" width="8.28515625" style="77" customWidth="1"/>
    <col min="2851" max="3072" width="9.140625" style="77"/>
    <col min="3073" max="3073" width="4.28515625" style="77" customWidth="1"/>
    <col min="3074" max="3074" width="22" style="77" customWidth="1"/>
    <col min="3075" max="3078" width="3.28515625" style="77" customWidth="1"/>
    <col min="3079" max="3079" width="3" style="77" customWidth="1"/>
    <col min="3080" max="3084" width="3.28515625" style="77" customWidth="1"/>
    <col min="3085" max="3085" width="3.7109375" style="77" customWidth="1"/>
    <col min="3086" max="3086" width="3" style="77" customWidth="1"/>
    <col min="3087" max="3092" width="3.28515625" style="77" customWidth="1"/>
    <col min="3093" max="3093" width="3" style="77" customWidth="1"/>
    <col min="3094" max="3099" width="3.28515625" style="77" customWidth="1"/>
    <col min="3100" max="3100" width="3" style="77" customWidth="1"/>
    <col min="3101" max="3105" width="3.28515625" style="77" customWidth="1"/>
    <col min="3106" max="3106" width="8.28515625" style="77" customWidth="1"/>
    <col min="3107" max="3328" width="9.140625" style="77"/>
    <col min="3329" max="3329" width="4.28515625" style="77" customWidth="1"/>
    <col min="3330" max="3330" width="22" style="77" customWidth="1"/>
    <col min="3331" max="3334" width="3.28515625" style="77" customWidth="1"/>
    <col min="3335" max="3335" width="3" style="77" customWidth="1"/>
    <col min="3336" max="3340" width="3.28515625" style="77" customWidth="1"/>
    <col min="3341" max="3341" width="3.7109375" style="77" customWidth="1"/>
    <col min="3342" max="3342" width="3" style="77" customWidth="1"/>
    <col min="3343" max="3348" width="3.28515625" style="77" customWidth="1"/>
    <col min="3349" max="3349" width="3" style="77" customWidth="1"/>
    <col min="3350" max="3355" width="3.28515625" style="77" customWidth="1"/>
    <col min="3356" max="3356" width="3" style="77" customWidth="1"/>
    <col min="3357" max="3361" width="3.28515625" style="77" customWidth="1"/>
    <col min="3362" max="3362" width="8.28515625" style="77" customWidth="1"/>
    <col min="3363" max="3584" width="9.140625" style="77"/>
    <col min="3585" max="3585" width="4.28515625" style="77" customWidth="1"/>
    <col min="3586" max="3586" width="22" style="77" customWidth="1"/>
    <col min="3587" max="3590" width="3.28515625" style="77" customWidth="1"/>
    <col min="3591" max="3591" width="3" style="77" customWidth="1"/>
    <col min="3592" max="3596" width="3.28515625" style="77" customWidth="1"/>
    <col min="3597" max="3597" width="3.7109375" style="77" customWidth="1"/>
    <col min="3598" max="3598" width="3" style="77" customWidth="1"/>
    <col min="3599" max="3604" width="3.28515625" style="77" customWidth="1"/>
    <col min="3605" max="3605" width="3" style="77" customWidth="1"/>
    <col min="3606" max="3611" width="3.28515625" style="77" customWidth="1"/>
    <col min="3612" max="3612" width="3" style="77" customWidth="1"/>
    <col min="3613" max="3617" width="3.28515625" style="77" customWidth="1"/>
    <col min="3618" max="3618" width="8.28515625" style="77" customWidth="1"/>
    <col min="3619" max="3840" width="9.140625" style="77"/>
    <col min="3841" max="3841" width="4.28515625" style="77" customWidth="1"/>
    <col min="3842" max="3842" width="22" style="77" customWidth="1"/>
    <col min="3843" max="3846" width="3.28515625" style="77" customWidth="1"/>
    <col min="3847" max="3847" width="3" style="77" customWidth="1"/>
    <col min="3848" max="3852" width="3.28515625" style="77" customWidth="1"/>
    <col min="3853" max="3853" width="3.7109375" style="77" customWidth="1"/>
    <col min="3854" max="3854" width="3" style="77" customWidth="1"/>
    <col min="3855" max="3860" width="3.28515625" style="77" customWidth="1"/>
    <col min="3861" max="3861" width="3" style="77" customWidth="1"/>
    <col min="3862" max="3867" width="3.28515625" style="77" customWidth="1"/>
    <col min="3868" max="3868" width="3" style="77" customWidth="1"/>
    <col min="3869" max="3873" width="3.28515625" style="77" customWidth="1"/>
    <col min="3874" max="3874" width="8.28515625" style="77" customWidth="1"/>
    <col min="3875" max="4096" width="9.140625" style="77"/>
    <col min="4097" max="4097" width="4.28515625" style="77" customWidth="1"/>
    <col min="4098" max="4098" width="22" style="77" customWidth="1"/>
    <col min="4099" max="4102" width="3.28515625" style="77" customWidth="1"/>
    <col min="4103" max="4103" width="3" style="77" customWidth="1"/>
    <col min="4104" max="4108" width="3.28515625" style="77" customWidth="1"/>
    <col min="4109" max="4109" width="3.7109375" style="77" customWidth="1"/>
    <col min="4110" max="4110" width="3" style="77" customWidth="1"/>
    <col min="4111" max="4116" width="3.28515625" style="77" customWidth="1"/>
    <col min="4117" max="4117" width="3" style="77" customWidth="1"/>
    <col min="4118" max="4123" width="3.28515625" style="77" customWidth="1"/>
    <col min="4124" max="4124" width="3" style="77" customWidth="1"/>
    <col min="4125" max="4129" width="3.28515625" style="77" customWidth="1"/>
    <col min="4130" max="4130" width="8.28515625" style="77" customWidth="1"/>
    <col min="4131" max="4352" width="9.140625" style="77"/>
    <col min="4353" max="4353" width="4.28515625" style="77" customWidth="1"/>
    <col min="4354" max="4354" width="22" style="77" customWidth="1"/>
    <col min="4355" max="4358" width="3.28515625" style="77" customWidth="1"/>
    <col min="4359" max="4359" width="3" style="77" customWidth="1"/>
    <col min="4360" max="4364" width="3.28515625" style="77" customWidth="1"/>
    <col min="4365" max="4365" width="3.7109375" style="77" customWidth="1"/>
    <col min="4366" max="4366" width="3" style="77" customWidth="1"/>
    <col min="4367" max="4372" width="3.28515625" style="77" customWidth="1"/>
    <col min="4373" max="4373" width="3" style="77" customWidth="1"/>
    <col min="4374" max="4379" width="3.28515625" style="77" customWidth="1"/>
    <col min="4380" max="4380" width="3" style="77" customWidth="1"/>
    <col min="4381" max="4385" width="3.28515625" style="77" customWidth="1"/>
    <col min="4386" max="4386" width="8.28515625" style="77" customWidth="1"/>
    <col min="4387" max="4608" width="9.140625" style="77"/>
    <col min="4609" max="4609" width="4.28515625" style="77" customWidth="1"/>
    <col min="4610" max="4610" width="22" style="77" customWidth="1"/>
    <col min="4611" max="4614" width="3.28515625" style="77" customWidth="1"/>
    <col min="4615" max="4615" width="3" style="77" customWidth="1"/>
    <col min="4616" max="4620" width="3.28515625" style="77" customWidth="1"/>
    <col min="4621" max="4621" width="3.7109375" style="77" customWidth="1"/>
    <col min="4622" max="4622" width="3" style="77" customWidth="1"/>
    <col min="4623" max="4628" width="3.28515625" style="77" customWidth="1"/>
    <col min="4629" max="4629" width="3" style="77" customWidth="1"/>
    <col min="4630" max="4635" width="3.28515625" style="77" customWidth="1"/>
    <col min="4636" max="4636" width="3" style="77" customWidth="1"/>
    <col min="4637" max="4641" width="3.28515625" style="77" customWidth="1"/>
    <col min="4642" max="4642" width="8.28515625" style="77" customWidth="1"/>
    <col min="4643" max="4864" width="9.140625" style="77"/>
    <col min="4865" max="4865" width="4.28515625" style="77" customWidth="1"/>
    <col min="4866" max="4866" width="22" style="77" customWidth="1"/>
    <col min="4867" max="4870" width="3.28515625" style="77" customWidth="1"/>
    <col min="4871" max="4871" width="3" style="77" customWidth="1"/>
    <col min="4872" max="4876" width="3.28515625" style="77" customWidth="1"/>
    <col min="4877" max="4877" width="3.7109375" style="77" customWidth="1"/>
    <col min="4878" max="4878" width="3" style="77" customWidth="1"/>
    <col min="4879" max="4884" width="3.28515625" style="77" customWidth="1"/>
    <col min="4885" max="4885" width="3" style="77" customWidth="1"/>
    <col min="4886" max="4891" width="3.28515625" style="77" customWidth="1"/>
    <col min="4892" max="4892" width="3" style="77" customWidth="1"/>
    <col min="4893" max="4897" width="3.28515625" style="77" customWidth="1"/>
    <col min="4898" max="4898" width="8.28515625" style="77" customWidth="1"/>
    <col min="4899" max="5120" width="9.140625" style="77"/>
    <col min="5121" max="5121" width="4.28515625" style="77" customWidth="1"/>
    <col min="5122" max="5122" width="22" style="77" customWidth="1"/>
    <col min="5123" max="5126" width="3.28515625" style="77" customWidth="1"/>
    <col min="5127" max="5127" width="3" style="77" customWidth="1"/>
    <col min="5128" max="5132" width="3.28515625" style="77" customWidth="1"/>
    <col min="5133" max="5133" width="3.7109375" style="77" customWidth="1"/>
    <col min="5134" max="5134" width="3" style="77" customWidth="1"/>
    <col min="5135" max="5140" width="3.28515625" style="77" customWidth="1"/>
    <col min="5141" max="5141" width="3" style="77" customWidth="1"/>
    <col min="5142" max="5147" width="3.28515625" style="77" customWidth="1"/>
    <col min="5148" max="5148" width="3" style="77" customWidth="1"/>
    <col min="5149" max="5153" width="3.28515625" style="77" customWidth="1"/>
    <col min="5154" max="5154" width="8.28515625" style="77" customWidth="1"/>
    <col min="5155" max="5376" width="9.140625" style="77"/>
    <col min="5377" max="5377" width="4.28515625" style="77" customWidth="1"/>
    <col min="5378" max="5378" width="22" style="77" customWidth="1"/>
    <col min="5379" max="5382" width="3.28515625" style="77" customWidth="1"/>
    <col min="5383" max="5383" width="3" style="77" customWidth="1"/>
    <col min="5384" max="5388" width="3.28515625" style="77" customWidth="1"/>
    <col min="5389" max="5389" width="3.7109375" style="77" customWidth="1"/>
    <col min="5390" max="5390" width="3" style="77" customWidth="1"/>
    <col min="5391" max="5396" width="3.28515625" style="77" customWidth="1"/>
    <col min="5397" max="5397" width="3" style="77" customWidth="1"/>
    <col min="5398" max="5403" width="3.28515625" style="77" customWidth="1"/>
    <col min="5404" max="5404" width="3" style="77" customWidth="1"/>
    <col min="5405" max="5409" width="3.28515625" style="77" customWidth="1"/>
    <col min="5410" max="5410" width="8.28515625" style="77" customWidth="1"/>
    <col min="5411" max="5632" width="9.140625" style="77"/>
    <col min="5633" max="5633" width="4.28515625" style="77" customWidth="1"/>
    <col min="5634" max="5634" width="22" style="77" customWidth="1"/>
    <col min="5635" max="5638" width="3.28515625" style="77" customWidth="1"/>
    <col min="5639" max="5639" width="3" style="77" customWidth="1"/>
    <col min="5640" max="5644" width="3.28515625" style="77" customWidth="1"/>
    <col min="5645" max="5645" width="3.7109375" style="77" customWidth="1"/>
    <col min="5646" max="5646" width="3" style="77" customWidth="1"/>
    <col min="5647" max="5652" width="3.28515625" style="77" customWidth="1"/>
    <col min="5653" max="5653" width="3" style="77" customWidth="1"/>
    <col min="5654" max="5659" width="3.28515625" style="77" customWidth="1"/>
    <col min="5660" max="5660" width="3" style="77" customWidth="1"/>
    <col min="5661" max="5665" width="3.28515625" style="77" customWidth="1"/>
    <col min="5666" max="5666" width="8.28515625" style="77" customWidth="1"/>
    <col min="5667" max="5888" width="9.140625" style="77"/>
    <col min="5889" max="5889" width="4.28515625" style="77" customWidth="1"/>
    <col min="5890" max="5890" width="22" style="77" customWidth="1"/>
    <col min="5891" max="5894" width="3.28515625" style="77" customWidth="1"/>
    <col min="5895" max="5895" width="3" style="77" customWidth="1"/>
    <col min="5896" max="5900" width="3.28515625" style="77" customWidth="1"/>
    <col min="5901" max="5901" width="3.7109375" style="77" customWidth="1"/>
    <col min="5902" max="5902" width="3" style="77" customWidth="1"/>
    <col min="5903" max="5908" width="3.28515625" style="77" customWidth="1"/>
    <col min="5909" max="5909" width="3" style="77" customWidth="1"/>
    <col min="5910" max="5915" width="3.28515625" style="77" customWidth="1"/>
    <col min="5916" max="5916" width="3" style="77" customWidth="1"/>
    <col min="5917" max="5921" width="3.28515625" style="77" customWidth="1"/>
    <col min="5922" max="5922" width="8.28515625" style="77" customWidth="1"/>
    <col min="5923" max="6144" width="9.140625" style="77"/>
    <col min="6145" max="6145" width="4.28515625" style="77" customWidth="1"/>
    <col min="6146" max="6146" width="22" style="77" customWidth="1"/>
    <col min="6147" max="6150" width="3.28515625" style="77" customWidth="1"/>
    <col min="6151" max="6151" width="3" style="77" customWidth="1"/>
    <col min="6152" max="6156" width="3.28515625" style="77" customWidth="1"/>
    <col min="6157" max="6157" width="3.7109375" style="77" customWidth="1"/>
    <col min="6158" max="6158" width="3" style="77" customWidth="1"/>
    <col min="6159" max="6164" width="3.28515625" style="77" customWidth="1"/>
    <col min="6165" max="6165" width="3" style="77" customWidth="1"/>
    <col min="6166" max="6171" width="3.28515625" style="77" customWidth="1"/>
    <col min="6172" max="6172" width="3" style="77" customWidth="1"/>
    <col min="6173" max="6177" width="3.28515625" style="77" customWidth="1"/>
    <col min="6178" max="6178" width="8.28515625" style="77" customWidth="1"/>
    <col min="6179" max="6400" width="9.140625" style="77"/>
    <col min="6401" max="6401" width="4.28515625" style="77" customWidth="1"/>
    <col min="6402" max="6402" width="22" style="77" customWidth="1"/>
    <col min="6403" max="6406" width="3.28515625" style="77" customWidth="1"/>
    <col min="6407" max="6407" width="3" style="77" customWidth="1"/>
    <col min="6408" max="6412" width="3.28515625" style="77" customWidth="1"/>
    <col min="6413" max="6413" width="3.7109375" style="77" customWidth="1"/>
    <col min="6414" max="6414" width="3" style="77" customWidth="1"/>
    <col min="6415" max="6420" width="3.28515625" style="77" customWidth="1"/>
    <col min="6421" max="6421" width="3" style="77" customWidth="1"/>
    <col min="6422" max="6427" width="3.28515625" style="77" customWidth="1"/>
    <col min="6428" max="6428" width="3" style="77" customWidth="1"/>
    <col min="6429" max="6433" width="3.28515625" style="77" customWidth="1"/>
    <col min="6434" max="6434" width="8.28515625" style="77" customWidth="1"/>
    <col min="6435" max="6656" width="9.140625" style="77"/>
    <col min="6657" max="6657" width="4.28515625" style="77" customWidth="1"/>
    <col min="6658" max="6658" width="22" style="77" customWidth="1"/>
    <col min="6659" max="6662" width="3.28515625" style="77" customWidth="1"/>
    <col min="6663" max="6663" width="3" style="77" customWidth="1"/>
    <col min="6664" max="6668" width="3.28515625" style="77" customWidth="1"/>
    <col min="6669" max="6669" width="3.7109375" style="77" customWidth="1"/>
    <col min="6670" max="6670" width="3" style="77" customWidth="1"/>
    <col min="6671" max="6676" width="3.28515625" style="77" customWidth="1"/>
    <col min="6677" max="6677" width="3" style="77" customWidth="1"/>
    <col min="6678" max="6683" width="3.28515625" style="77" customWidth="1"/>
    <col min="6684" max="6684" width="3" style="77" customWidth="1"/>
    <col min="6685" max="6689" width="3.28515625" style="77" customWidth="1"/>
    <col min="6690" max="6690" width="8.28515625" style="77" customWidth="1"/>
    <col min="6691" max="6912" width="9.140625" style="77"/>
    <col min="6913" max="6913" width="4.28515625" style="77" customWidth="1"/>
    <col min="6914" max="6914" width="22" style="77" customWidth="1"/>
    <col min="6915" max="6918" width="3.28515625" style="77" customWidth="1"/>
    <col min="6919" max="6919" width="3" style="77" customWidth="1"/>
    <col min="6920" max="6924" width="3.28515625" style="77" customWidth="1"/>
    <col min="6925" max="6925" width="3.7109375" style="77" customWidth="1"/>
    <col min="6926" max="6926" width="3" style="77" customWidth="1"/>
    <col min="6927" max="6932" width="3.28515625" style="77" customWidth="1"/>
    <col min="6933" max="6933" width="3" style="77" customWidth="1"/>
    <col min="6934" max="6939" width="3.28515625" style="77" customWidth="1"/>
    <col min="6940" max="6940" width="3" style="77" customWidth="1"/>
    <col min="6941" max="6945" width="3.28515625" style="77" customWidth="1"/>
    <col min="6946" max="6946" width="8.28515625" style="77" customWidth="1"/>
    <col min="6947" max="7168" width="9.140625" style="77"/>
    <col min="7169" max="7169" width="4.28515625" style="77" customWidth="1"/>
    <col min="7170" max="7170" width="22" style="77" customWidth="1"/>
    <col min="7171" max="7174" width="3.28515625" style="77" customWidth="1"/>
    <col min="7175" max="7175" width="3" style="77" customWidth="1"/>
    <col min="7176" max="7180" width="3.28515625" style="77" customWidth="1"/>
    <col min="7181" max="7181" width="3.7109375" style="77" customWidth="1"/>
    <col min="7182" max="7182" width="3" style="77" customWidth="1"/>
    <col min="7183" max="7188" width="3.28515625" style="77" customWidth="1"/>
    <col min="7189" max="7189" width="3" style="77" customWidth="1"/>
    <col min="7190" max="7195" width="3.28515625" style="77" customWidth="1"/>
    <col min="7196" max="7196" width="3" style="77" customWidth="1"/>
    <col min="7197" max="7201" width="3.28515625" style="77" customWidth="1"/>
    <col min="7202" max="7202" width="8.28515625" style="77" customWidth="1"/>
    <col min="7203" max="7424" width="9.140625" style="77"/>
    <col min="7425" max="7425" width="4.28515625" style="77" customWidth="1"/>
    <col min="7426" max="7426" width="22" style="77" customWidth="1"/>
    <col min="7427" max="7430" width="3.28515625" style="77" customWidth="1"/>
    <col min="7431" max="7431" width="3" style="77" customWidth="1"/>
    <col min="7432" max="7436" width="3.28515625" style="77" customWidth="1"/>
    <col min="7437" max="7437" width="3.7109375" style="77" customWidth="1"/>
    <col min="7438" max="7438" width="3" style="77" customWidth="1"/>
    <col min="7439" max="7444" width="3.28515625" style="77" customWidth="1"/>
    <col min="7445" max="7445" width="3" style="77" customWidth="1"/>
    <col min="7446" max="7451" width="3.28515625" style="77" customWidth="1"/>
    <col min="7452" max="7452" width="3" style="77" customWidth="1"/>
    <col min="7453" max="7457" width="3.28515625" style="77" customWidth="1"/>
    <col min="7458" max="7458" width="8.28515625" style="77" customWidth="1"/>
    <col min="7459" max="7680" width="9.140625" style="77"/>
    <col min="7681" max="7681" width="4.28515625" style="77" customWidth="1"/>
    <col min="7682" max="7682" width="22" style="77" customWidth="1"/>
    <col min="7683" max="7686" width="3.28515625" style="77" customWidth="1"/>
    <col min="7687" max="7687" width="3" style="77" customWidth="1"/>
    <col min="7688" max="7692" width="3.28515625" style="77" customWidth="1"/>
    <col min="7693" max="7693" width="3.7109375" style="77" customWidth="1"/>
    <col min="7694" max="7694" width="3" style="77" customWidth="1"/>
    <col min="7695" max="7700" width="3.28515625" style="77" customWidth="1"/>
    <col min="7701" max="7701" width="3" style="77" customWidth="1"/>
    <col min="7702" max="7707" width="3.28515625" style="77" customWidth="1"/>
    <col min="7708" max="7708" width="3" style="77" customWidth="1"/>
    <col min="7709" max="7713" width="3.28515625" style="77" customWidth="1"/>
    <col min="7714" max="7714" width="8.28515625" style="77" customWidth="1"/>
    <col min="7715" max="7936" width="9.140625" style="77"/>
    <col min="7937" max="7937" width="4.28515625" style="77" customWidth="1"/>
    <col min="7938" max="7938" width="22" style="77" customWidth="1"/>
    <col min="7939" max="7942" width="3.28515625" style="77" customWidth="1"/>
    <col min="7943" max="7943" width="3" style="77" customWidth="1"/>
    <col min="7944" max="7948" width="3.28515625" style="77" customWidth="1"/>
    <col min="7949" max="7949" width="3.7109375" style="77" customWidth="1"/>
    <col min="7950" max="7950" width="3" style="77" customWidth="1"/>
    <col min="7951" max="7956" width="3.28515625" style="77" customWidth="1"/>
    <col min="7957" max="7957" width="3" style="77" customWidth="1"/>
    <col min="7958" max="7963" width="3.28515625" style="77" customWidth="1"/>
    <col min="7964" max="7964" width="3" style="77" customWidth="1"/>
    <col min="7965" max="7969" width="3.28515625" style="77" customWidth="1"/>
    <col min="7970" max="7970" width="8.28515625" style="77" customWidth="1"/>
    <col min="7971" max="8192" width="9.140625" style="77"/>
    <col min="8193" max="8193" width="4.28515625" style="77" customWidth="1"/>
    <col min="8194" max="8194" width="22" style="77" customWidth="1"/>
    <col min="8195" max="8198" width="3.28515625" style="77" customWidth="1"/>
    <col min="8199" max="8199" width="3" style="77" customWidth="1"/>
    <col min="8200" max="8204" width="3.28515625" style="77" customWidth="1"/>
    <col min="8205" max="8205" width="3.7109375" style="77" customWidth="1"/>
    <col min="8206" max="8206" width="3" style="77" customWidth="1"/>
    <col min="8207" max="8212" width="3.28515625" style="77" customWidth="1"/>
    <col min="8213" max="8213" width="3" style="77" customWidth="1"/>
    <col min="8214" max="8219" width="3.28515625" style="77" customWidth="1"/>
    <col min="8220" max="8220" width="3" style="77" customWidth="1"/>
    <col min="8221" max="8225" width="3.28515625" style="77" customWidth="1"/>
    <col min="8226" max="8226" width="8.28515625" style="77" customWidth="1"/>
    <col min="8227" max="8448" width="9.140625" style="77"/>
    <col min="8449" max="8449" width="4.28515625" style="77" customWidth="1"/>
    <col min="8450" max="8450" width="22" style="77" customWidth="1"/>
    <col min="8451" max="8454" width="3.28515625" style="77" customWidth="1"/>
    <col min="8455" max="8455" width="3" style="77" customWidth="1"/>
    <col min="8456" max="8460" width="3.28515625" style="77" customWidth="1"/>
    <col min="8461" max="8461" width="3.7109375" style="77" customWidth="1"/>
    <col min="8462" max="8462" width="3" style="77" customWidth="1"/>
    <col min="8463" max="8468" width="3.28515625" style="77" customWidth="1"/>
    <col min="8469" max="8469" width="3" style="77" customWidth="1"/>
    <col min="8470" max="8475" width="3.28515625" style="77" customWidth="1"/>
    <col min="8476" max="8476" width="3" style="77" customWidth="1"/>
    <col min="8477" max="8481" width="3.28515625" style="77" customWidth="1"/>
    <col min="8482" max="8482" width="8.28515625" style="77" customWidth="1"/>
    <col min="8483" max="8704" width="9.140625" style="77"/>
    <col min="8705" max="8705" width="4.28515625" style="77" customWidth="1"/>
    <col min="8706" max="8706" width="22" style="77" customWidth="1"/>
    <col min="8707" max="8710" width="3.28515625" style="77" customWidth="1"/>
    <col min="8711" max="8711" width="3" style="77" customWidth="1"/>
    <col min="8712" max="8716" width="3.28515625" style="77" customWidth="1"/>
    <col min="8717" max="8717" width="3.7109375" style="77" customWidth="1"/>
    <col min="8718" max="8718" width="3" style="77" customWidth="1"/>
    <col min="8719" max="8724" width="3.28515625" style="77" customWidth="1"/>
    <col min="8725" max="8725" width="3" style="77" customWidth="1"/>
    <col min="8726" max="8731" width="3.28515625" style="77" customWidth="1"/>
    <col min="8732" max="8732" width="3" style="77" customWidth="1"/>
    <col min="8733" max="8737" width="3.28515625" style="77" customWidth="1"/>
    <col min="8738" max="8738" width="8.28515625" style="77" customWidth="1"/>
    <col min="8739" max="8960" width="9.140625" style="77"/>
    <col min="8961" max="8961" width="4.28515625" style="77" customWidth="1"/>
    <col min="8962" max="8962" width="22" style="77" customWidth="1"/>
    <col min="8963" max="8966" width="3.28515625" style="77" customWidth="1"/>
    <col min="8967" max="8967" width="3" style="77" customWidth="1"/>
    <col min="8968" max="8972" width="3.28515625" style="77" customWidth="1"/>
    <col min="8973" max="8973" width="3.7109375" style="77" customWidth="1"/>
    <col min="8974" max="8974" width="3" style="77" customWidth="1"/>
    <col min="8975" max="8980" width="3.28515625" style="77" customWidth="1"/>
    <col min="8981" max="8981" width="3" style="77" customWidth="1"/>
    <col min="8982" max="8987" width="3.28515625" style="77" customWidth="1"/>
    <col min="8988" max="8988" width="3" style="77" customWidth="1"/>
    <col min="8989" max="8993" width="3.28515625" style="77" customWidth="1"/>
    <col min="8994" max="8994" width="8.28515625" style="77" customWidth="1"/>
    <col min="8995" max="9216" width="9.140625" style="77"/>
    <col min="9217" max="9217" width="4.28515625" style="77" customWidth="1"/>
    <col min="9218" max="9218" width="22" style="77" customWidth="1"/>
    <col min="9219" max="9222" width="3.28515625" style="77" customWidth="1"/>
    <col min="9223" max="9223" width="3" style="77" customWidth="1"/>
    <col min="9224" max="9228" width="3.28515625" style="77" customWidth="1"/>
    <col min="9229" max="9229" width="3.7109375" style="77" customWidth="1"/>
    <col min="9230" max="9230" width="3" style="77" customWidth="1"/>
    <col min="9231" max="9236" width="3.28515625" style="77" customWidth="1"/>
    <col min="9237" max="9237" width="3" style="77" customWidth="1"/>
    <col min="9238" max="9243" width="3.28515625" style="77" customWidth="1"/>
    <col min="9244" max="9244" width="3" style="77" customWidth="1"/>
    <col min="9245" max="9249" width="3.28515625" style="77" customWidth="1"/>
    <col min="9250" max="9250" width="8.28515625" style="77" customWidth="1"/>
    <col min="9251" max="9472" width="9.140625" style="77"/>
    <col min="9473" max="9473" width="4.28515625" style="77" customWidth="1"/>
    <col min="9474" max="9474" width="22" style="77" customWidth="1"/>
    <col min="9475" max="9478" width="3.28515625" style="77" customWidth="1"/>
    <col min="9479" max="9479" width="3" style="77" customWidth="1"/>
    <col min="9480" max="9484" width="3.28515625" style="77" customWidth="1"/>
    <col min="9485" max="9485" width="3.7109375" style="77" customWidth="1"/>
    <col min="9486" max="9486" width="3" style="77" customWidth="1"/>
    <col min="9487" max="9492" width="3.28515625" style="77" customWidth="1"/>
    <col min="9493" max="9493" width="3" style="77" customWidth="1"/>
    <col min="9494" max="9499" width="3.28515625" style="77" customWidth="1"/>
    <col min="9500" max="9500" width="3" style="77" customWidth="1"/>
    <col min="9501" max="9505" width="3.28515625" style="77" customWidth="1"/>
    <col min="9506" max="9506" width="8.28515625" style="77" customWidth="1"/>
    <col min="9507" max="9728" width="9.140625" style="77"/>
    <col min="9729" max="9729" width="4.28515625" style="77" customWidth="1"/>
    <col min="9730" max="9730" width="22" style="77" customWidth="1"/>
    <col min="9731" max="9734" width="3.28515625" style="77" customWidth="1"/>
    <col min="9735" max="9735" width="3" style="77" customWidth="1"/>
    <col min="9736" max="9740" width="3.28515625" style="77" customWidth="1"/>
    <col min="9741" max="9741" width="3.7109375" style="77" customWidth="1"/>
    <col min="9742" max="9742" width="3" style="77" customWidth="1"/>
    <col min="9743" max="9748" width="3.28515625" style="77" customWidth="1"/>
    <col min="9749" max="9749" width="3" style="77" customWidth="1"/>
    <col min="9750" max="9755" width="3.28515625" style="77" customWidth="1"/>
    <col min="9756" max="9756" width="3" style="77" customWidth="1"/>
    <col min="9757" max="9761" width="3.28515625" style="77" customWidth="1"/>
    <col min="9762" max="9762" width="8.28515625" style="77" customWidth="1"/>
    <col min="9763" max="9984" width="9.140625" style="77"/>
    <col min="9985" max="9985" width="4.28515625" style="77" customWidth="1"/>
    <col min="9986" max="9986" width="22" style="77" customWidth="1"/>
    <col min="9987" max="9990" width="3.28515625" style="77" customWidth="1"/>
    <col min="9991" max="9991" width="3" style="77" customWidth="1"/>
    <col min="9992" max="9996" width="3.28515625" style="77" customWidth="1"/>
    <col min="9997" max="9997" width="3.7109375" style="77" customWidth="1"/>
    <col min="9998" max="9998" width="3" style="77" customWidth="1"/>
    <col min="9999" max="10004" width="3.28515625" style="77" customWidth="1"/>
    <col min="10005" max="10005" width="3" style="77" customWidth="1"/>
    <col min="10006" max="10011" width="3.28515625" style="77" customWidth="1"/>
    <col min="10012" max="10012" width="3" style="77" customWidth="1"/>
    <col min="10013" max="10017" width="3.28515625" style="77" customWidth="1"/>
    <col min="10018" max="10018" width="8.28515625" style="77" customWidth="1"/>
    <col min="10019" max="10240" width="9.140625" style="77"/>
    <col min="10241" max="10241" width="4.28515625" style="77" customWidth="1"/>
    <col min="10242" max="10242" width="22" style="77" customWidth="1"/>
    <col min="10243" max="10246" width="3.28515625" style="77" customWidth="1"/>
    <col min="10247" max="10247" width="3" style="77" customWidth="1"/>
    <col min="10248" max="10252" width="3.28515625" style="77" customWidth="1"/>
    <col min="10253" max="10253" width="3.7109375" style="77" customWidth="1"/>
    <col min="10254" max="10254" width="3" style="77" customWidth="1"/>
    <col min="10255" max="10260" width="3.28515625" style="77" customWidth="1"/>
    <col min="10261" max="10261" width="3" style="77" customWidth="1"/>
    <col min="10262" max="10267" width="3.28515625" style="77" customWidth="1"/>
    <col min="10268" max="10268" width="3" style="77" customWidth="1"/>
    <col min="10269" max="10273" width="3.28515625" style="77" customWidth="1"/>
    <col min="10274" max="10274" width="8.28515625" style="77" customWidth="1"/>
    <col min="10275" max="10496" width="9.140625" style="77"/>
    <col min="10497" max="10497" width="4.28515625" style="77" customWidth="1"/>
    <col min="10498" max="10498" width="22" style="77" customWidth="1"/>
    <col min="10499" max="10502" width="3.28515625" style="77" customWidth="1"/>
    <col min="10503" max="10503" width="3" style="77" customWidth="1"/>
    <col min="10504" max="10508" width="3.28515625" style="77" customWidth="1"/>
    <col min="10509" max="10509" width="3.7109375" style="77" customWidth="1"/>
    <col min="10510" max="10510" width="3" style="77" customWidth="1"/>
    <col min="10511" max="10516" width="3.28515625" style="77" customWidth="1"/>
    <col min="10517" max="10517" width="3" style="77" customWidth="1"/>
    <col min="10518" max="10523" width="3.28515625" style="77" customWidth="1"/>
    <col min="10524" max="10524" width="3" style="77" customWidth="1"/>
    <col min="10525" max="10529" width="3.28515625" style="77" customWidth="1"/>
    <col min="10530" max="10530" width="8.28515625" style="77" customWidth="1"/>
    <col min="10531" max="10752" width="9.140625" style="77"/>
    <col min="10753" max="10753" width="4.28515625" style="77" customWidth="1"/>
    <col min="10754" max="10754" width="22" style="77" customWidth="1"/>
    <col min="10755" max="10758" width="3.28515625" style="77" customWidth="1"/>
    <col min="10759" max="10759" width="3" style="77" customWidth="1"/>
    <col min="10760" max="10764" width="3.28515625" style="77" customWidth="1"/>
    <col min="10765" max="10765" width="3.7109375" style="77" customWidth="1"/>
    <col min="10766" max="10766" width="3" style="77" customWidth="1"/>
    <col min="10767" max="10772" width="3.28515625" style="77" customWidth="1"/>
    <col min="10773" max="10773" width="3" style="77" customWidth="1"/>
    <col min="10774" max="10779" width="3.28515625" style="77" customWidth="1"/>
    <col min="10780" max="10780" width="3" style="77" customWidth="1"/>
    <col min="10781" max="10785" width="3.28515625" style="77" customWidth="1"/>
    <col min="10786" max="10786" width="8.28515625" style="77" customWidth="1"/>
    <col min="10787" max="11008" width="9.140625" style="77"/>
    <col min="11009" max="11009" width="4.28515625" style="77" customWidth="1"/>
    <col min="11010" max="11010" width="22" style="77" customWidth="1"/>
    <col min="11011" max="11014" width="3.28515625" style="77" customWidth="1"/>
    <col min="11015" max="11015" width="3" style="77" customWidth="1"/>
    <col min="11016" max="11020" width="3.28515625" style="77" customWidth="1"/>
    <col min="11021" max="11021" width="3.7109375" style="77" customWidth="1"/>
    <col min="11022" max="11022" width="3" style="77" customWidth="1"/>
    <col min="11023" max="11028" width="3.28515625" style="77" customWidth="1"/>
    <col min="11029" max="11029" width="3" style="77" customWidth="1"/>
    <col min="11030" max="11035" width="3.28515625" style="77" customWidth="1"/>
    <col min="11036" max="11036" width="3" style="77" customWidth="1"/>
    <col min="11037" max="11041" width="3.28515625" style="77" customWidth="1"/>
    <col min="11042" max="11042" width="8.28515625" style="77" customWidth="1"/>
    <col min="11043" max="11264" width="9.140625" style="77"/>
    <col min="11265" max="11265" width="4.28515625" style="77" customWidth="1"/>
    <col min="11266" max="11266" width="22" style="77" customWidth="1"/>
    <col min="11267" max="11270" width="3.28515625" style="77" customWidth="1"/>
    <col min="11271" max="11271" width="3" style="77" customWidth="1"/>
    <col min="11272" max="11276" width="3.28515625" style="77" customWidth="1"/>
    <col min="11277" max="11277" width="3.7109375" style="77" customWidth="1"/>
    <col min="11278" max="11278" width="3" style="77" customWidth="1"/>
    <col min="11279" max="11284" width="3.28515625" style="77" customWidth="1"/>
    <col min="11285" max="11285" width="3" style="77" customWidth="1"/>
    <col min="11286" max="11291" width="3.28515625" style="77" customWidth="1"/>
    <col min="11292" max="11292" width="3" style="77" customWidth="1"/>
    <col min="11293" max="11297" width="3.28515625" style="77" customWidth="1"/>
    <col min="11298" max="11298" width="8.28515625" style="77" customWidth="1"/>
    <col min="11299" max="11520" width="9.140625" style="77"/>
    <col min="11521" max="11521" width="4.28515625" style="77" customWidth="1"/>
    <col min="11522" max="11522" width="22" style="77" customWidth="1"/>
    <col min="11523" max="11526" width="3.28515625" style="77" customWidth="1"/>
    <col min="11527" max="11527" width="3" style="77" customWidth="1"/>
    <col min="11528" max="11532" width="3.28515625" style="77" customWidth="1"/>
    <col min="11533" max="11533" width="3.7109375" style="77" customWidth="1"/>
    <col min="11534" max="11534" width="3" style="77" customWidth="1"/>
    <col min="11535" max="11540" width="3.28515625" style="77" customWidth="1"/>
    <col min="11541" max="11541" width="3" style="77" customWidth="1"/>
    <col min="11542" max="11547" width="3.28515625" style="77" customWidth="1"/>
    <col min="11548" max="11548" width="3" style="77" customWidth="1"/>
    <col min="11549" max="11553" width="3.28515625" style="77" customWidth="1"/>
    <col min="11554" max="11554" width="8.28515625" style="77" customWidth="1"/>
    <col min="11555" max="11776" width="9.140625" style="77"/>
    <col min="11777" max="11777" width="4.28515625" style="77" customWidth="1"/>
    <col min="11778" max="11778" width="22" style="77" customWidth="1"/>
    <col min="11779" max="11782" width="3.28515625" style="77" customWidth="1"/>
    <col min="11783" max="11783" width="3" style="77" customWidth="1"/>
    <col min="11784" max="11788" width="3.28515625" style="77" customWidth="1"/>
    <col min="11789" max="11789" width="3.7109375" style="77" customWidth="1"/>
    <col min="11790" max="11790" width="3" style="77" customWidth="1"/>
    <col min="11791" max="11796" width="3.28515625" style="77" customWidth="1"/>
    <col min="11797" max="11797" width="3" style="77" customWidth="1"/>
    <col min="11798" max="11803" width="3.28515625" style="77" customWidth="1"/>
    <col min="11804" max="11804" width="3" style="77" customWidth="1"/>
    <col min="11805" max="11809" width="3.28515625" style="77" customWidth="1"/>
    <col min="11810" max="11810" width="8.28515625" style="77" customWidth="1"/>
    <col min="11811" max="12032" width="9.140625" style="77"/>
    <col min="12033" max="12033" width="4.28515625" style="77" customWidth="1"/>
    <col min="12034" max="12034" width="22" style="77" customWidth="1"/>
    <col min="12035" max="12038" width="3.28515625" style="77" customWidth="1"/>
    <col min="12039" max="12039" width="3" style="77" customWidth="1"/>
    <col min="12040" max="12044" width="3.28515625" style="77" customWidth="1"/>
    <col min="12045" max="12045" width="3.7109375" style="77" customWidth="1"/>
    <col min="12046" max="12046" width="3" style="77" customWidth="1"/>
    <col min="12047" max="12052" width="3.28515625" style="77" customWidth="1"/>
    <col min="12053" max="12053" width="3" style="77" customWidth="1"/>
    <col min="12054" max="12059" width="3.28515625" style="77" customWidth="1"/>
    <col min="12060" max="12060" width="3" style="77" customWidth="1"/>
    <col min="12061" max="12065" width="3.28515625" style="77" customWidth="1"/>
    <col min="12066" max="12066" width="8.28515625" style="77" customWidth="1"/>
    <col min="12067" max="12288" width="9.140625" style="77"/>
    <col min="12289" max="12289" width="4.28515625" style="77" customWidth="1"/>
    <col min="12290" max="12290" width="22" style="77" customWidth="1"/>
    <col min="12291" max="12294" width="3.28515625" style="77" customWidth="1"/>
    <col min="12295" max="12295" width="3" style="77" customWidth="1"/>
    <col min="12296" max="12300" width="3.28515625" style="77" customWidth="1"/>
    <col min="12301" max="12301" width="3.7109375" style="77" customWidth="1"/>
    <col min="12302" max="12302" width="3" style="77" customWidth="1"/>
    <col min="12303" max="12308" width="3.28515625" style="77" customWidth="1"/>
    <col min="12309" max="12309" width="3" style="77" customWidth="1"/>
    <col min="12310" max="12315" width="3.28515625" style="77" customWidth="1"/>
    <col min="12316" max="12316" width="3" style="77" customWidth="1"/>
    <col min="12317" max="12321" width="3.28515625" style="77" customWidth="1"/>
    <col min="12322" max="12322" width="8.28515625" style="77" customWidth="1"/>
    <col min="12323" max="12544" width="9.140625" style="77"/>
    <col min="12545" max="12545" width="4.28515625" style="77" customWidth="1"/>
    <col min="12546" max="12546" width="22" style="77" customWidth="1"/>
    <col min="12547" max="12550" width="3.28515625" style="77" customWidth="1"/>
    <col min="12551" max="12551" width="3" style="77" customWidth="1"/>
    <col min="12552" max="12556" width="3.28515625" style="77" customWidth="1"/>
    <col min="12557" max="12557" width="3.7109375" style="77" customWidth="1"/>
    <col min="12558" max="12558" width="3" style="77" customWidth="1"/>
    <col min="12559" max="12564" width="3.28515625" style="77" customWidth="1"/>
    <col min="12565" max="12565" width="3" style="77" customWidth="1"/>
    <col min="12566" max="12571" width="3.28515625" style="77" customWidth="1"/>
    <col min="12572" max="12572" width="3" style="77" customWidth="1"/>
    <col min="12573" max="12577" width="3.28515625" style="77" customWidth="1"/>
    <col min="12578" max="12578" width="8.28515625" style="77" customWidth="1"/>
    <col min="12579" max="12800" width="9.140625" style="77"/>
    <col min="12801" max="12801" width="4.28515625" style="77" customWidth="1"/>
    <col min="12802" max="12802" width="22" style="77" customWidth="1"/>
    <col min="12803" max="12806" width="3.28515625" style="77" customWidth="1"/>
    <col min="12807" max="12807" width="3" style="77" customWidth="1"/>
    <col min="12808" max="12812" width="3.28515625" style="77" customWidth="1"/>
    <col min="12813" max="12813" width="3.7109375" style="77" customWidth="1"/>
    <col min="12814" max="12814" width="3" style="77" customWidth="1"/>
    <col min="12815" max="12820" width="3.28515625" style="77" customWidth="1"/>
    <col min="12821" max="12821" width="3" style="77" customWidth="1"/>
    <col min="12822" max="12827" width="3.28515625" style="77" customWidth="1"/>
    <col min="12828" max="12828" width="3" style="77" customWidth="1"/>
    <col min="12829" max="12833" width="3.28515625" style="77" customWidth="1"/>
    <col min="12834" max="12834" width="8.28515625" style="77" customWidth="1"/>
    <col min="12835" max="13056" width="9.140625" style="77"/>
    <col min="13057" max="13057" width="4.28515625" style="77" customWidth="1"/>
    <col min="13058" max="13058" width="22" style="77" customWidth="1"/>
    <col min="13059" max="13062" width="3.28515625" style="77" customWidth="1"/>
    <col min="13063" max="13063" width="3" style="77" customWidth="1"/>
    <col min="13064" max="13068" width="3.28515625" style="77" customWidth="1"/>
    <col min="13069" max="13069" width="3.7109375" style="77" customWidth="1"/>
    <col min="13070" max="13070" width="3" style="77" customWidth="1"/>
    <col min="13071" max="13076" width="3.28515625" style="77" customWidth="1"/>
    <col min="13077" max="13077" width="3" style="77" customWidth="1"/>
    <col min="13078" max="13083" width="3.28515625" style="77" customWidth="1"/>
    <col min="13084" max="13084" width="3" style="77" customWidth="1"/>
    <col min="13085" max="13089" width="3.28515625" style="77" customWidth="1"/>
    <col min="13090" max="13090" width="8.28515625" style="77" customWidth="1"/>
    <col min="13091" max="13312" width="9.140625" style="77"/>
    <col min="13313" max="13313" width="4.28515625" style="77" customWidth="1"/>
    <col min="13314" max="13314" width="22" style="77" customWidth="1"/>
    <col min="13315" max="13318" width="3.28515625" style="77" customWidth="1"/>
    <col min="13319" max="13319" width="3" style="77" customWidth="1"/>
    <col min="13320" max="13324" width="3.28515625" style="77" customWidth="1"/>
    <col min="13325" max="13325" width="3.7109375" style="77" customWidth="1"/>
    <col min="13326" max="13326" width="3" style="77" customWidth="1"/>
    <col min="13327" max="13332" width="3.28515625" style="77" customWidth="1"/>
    <col min="13333" max="13333" width="3" style="77" customWidth="1"/>
    <col min="13334" max="13339" width="3.28515625" style="77" customWidth="1"/>
    <col min="13340" max="13340" width="3" style="77" customWidth="1"/>
    <col min="13341" max="13345" width="3.28515625" style="77" customWidth="1"/>
    <col min="13346" max="13346" width="8.28515625" style="77" customWidth="1"/>
    <col min="13347" max="13568" width="9.140625" style="77"/>
    <col min="13569" max="13569" width="4.28515625" style="77" customWidth="1"/>
    <col min="13570" max="13570" width="22" style="77" customWidth="1"/>
    <col min="13571" max="13574" width="3.28515625" style="77" customWidth="1"/>
    <col min="13575" max="13575" width="3" style="77" customWidth="1"/>
    <col min="13576" max="13580" width="3.28515625" style="77" customWidth="1"/>
    <col min="13581" max="13581" width="3.7109375" style="77" customWidth="1"/>
    <col min="13582" max="13582" width="3" style="77" customWidth="1"/>
    <col min="13583" max="13588" width="3.28515625" style="77" customWidth="1"/>
    <col min="13589" max="13589" width="3" style="77" customWidth="1"/>
    <col min="13590" max="13595" width="3.28515625" style="77" customWidth="1"/>
    <col min="13596" max="13596" width="3" style="77" customWidth="1"/>
    <col min="13597" max="13601" width="3.28515625" style="77" customWidth="1"/>
    <col min="13602" max="13602" width="8.28515625" style="77" customWidth="1"/>
    <col min="13603" max="13824" width="9.140625" style="77"/>
    <col min="13825" max="13825" width="4.28515625" style="77" customWidth="1"/>
    <col min="13826" max="13826" width="22" style="77" customWidth="1"/>
    <col min="13827" max="13830" width="3.28515625" style="77" customWidth="1"/>
    <col min="13831" max="13831" width="3" style="77" customWidth="1"/>
    <col min="13832" max="13836" width="3.28515625" style="77" customWidth="1"/>
    <col min="13837" max="13837" width="3.7109375" style="77" customWidth="1"/>
    <col min="13838" max="13838" width="3" style="77" customWidth="1"/>
    <col min="13839" max="13844" width="3.28515625" style="77" customWidth="1"/>
    <col min="13845" max="13845" width="3" style="77" customWidth="1"/>
    <col min="13846" max="13851" width="3.28515625" style="77" customWidth="1"/>
    <col min="13852" max="13852" width="3" style="77" customWidth="1"/>
    <col min="13853" max="13857" width="3.28515625" style="77" customWidth="1"/>
    <col min="13858" max="13858" width="8.28515625" style="77" customWidth="1"/>
    <col min="13859" max="14080" width="9.140625" style="77"/>
    <col min="14081" max="14081" width="4.28515625" style="77" customWidth="1"/>
    <col min="14082" max="14082" width="22" style="77" customWidth="1"/>
    <col min="14083" max="14086" width="3.28515625" style="77" customWidth="1"/>
    <col min="14087" max="14087" width="3" style="77" customWidth="1"/>
    <col min="14088" max="14092" width="3.28515625" style="77" customWidth="1"/>
    <col min="14093" max="14093" width="3.7109375" style="77" customWidth="1"/>
    <col min="14094" max="14094" width="3" style="77" customWidth="1"/>
    <col min="14095" max="14100" width="3.28515625" style="77" customWidth="1"/>
    <col min="14101" max="14101" width="3" style="77" customWidth="1"/>
    <col min="14102" max="14107" width="3.28515625" style="77" customWidth="1"/>
    <col min="14108" max="14108" width="3" style="77" customWidth="1"/>
    <col min="14109" max="14113" width="3.28515625" style="77" customWidth="1"/>
    <col min="14114" max="14114" width="8.28515625" style="77" customWidth="1"/>
    <col min="14115" max="14336" width="9.140625" style="77"/>
    <col min="14337" max="14337" width="4.28515625" style="77" customWidth="1"/>
    <col min="14338" max="14338" width="22" style="77" customWidth="1"/>
    <col min="14339" max="14342" width="3.28515625" style="77" customWidth="1"/>
    <col min="14343" max="14343" width="3" style="77" customWidth="1"/>
    <col min="14344" max="14348" width="3.28515625" style="77" customWidth="1"/>
    <col min="14349" max="14349" width="3.7109375" style="77" customWidth="1"/>
    <col min="14350" max="14350" width="3" style="77" customWidth="1"/>
    <col min="14351" max="14356" width="3.28515625" style="77" customWidth="1"/>
    <col min="14357" max="14357" width="3" style="77" customWidth="1"/>
    <col min="14358" max="14363" width="3.28515625" style="77" customWidth="1"/>
    <col min="14364" max="14364" width="3" style="77" customWidth="1"/>
    <col min="14365" max="14369" width="3.28515625" style="77" customWidth="1"/>
    <col min="14370" max="14370" width="8.28515625" style="77" customWidth="1"/>
    <col min="14371" max="14592" width="9.140625" style="77"/>
    <col min="14593" max="14593" width="4.28515625" style="77" customWidth="1"/>
    <col min="14594" max="14594" width="22" style="77" customWidth="1"/>
    <col min="14595" max="14598" width="3.28515625" style="77" customWidth="1"/>
    <col min="14599" max="14599" width="3" style="77" customWidth="1"/>
    <col min="14600" max="14604" width="3.28515625" style="77" customWidth="1"/>
    <col min="14605" max="14605" width="3.7109375" style="77" customWidth="1"/>
    <col min="14606" max="14606" width="3" style="77" customWidth="1"/>
    <col min="14607" max="14612" width="3.28515625" style="77" customWidth="1"/>
    <col min="14613" max="14613" width="3" style="77" customWidth="1"/>
    <col min="14614" max="14619" width="3.28515625" style="77" customWidth="1"/>
    <col min="14620" max="14620" width="3" style="77" customWidth="1"/>
    <col min="14621" max="14625" width="3.28515625" style="77" customWidth="1"/>
    <col min="14626" max="14626" width="8.28515625" style="77" customWidth="1"/>
    <col min="14627" max="14848" width="9.140625" style="77"/>
    <col min="14849" max="14849" width="4.28515625" style="77" customWidth="1"/>
    <col min="14850" max="14850" width="22" style="77" customWidth="1"/>
    <col min="14851" max="14854" width="3.28515625" style="77" customWidth="1"/>
    <col min="14855" max="14855" width="3" style="77" customWidth="1"/>
    <col min="14856" max="14860" width="3.28515625" style="77" customWidth="1"/>
    <col min="14861" max="14861" width="3.7109375" style="77" customWidth="1"/>
    <col min="14862" max="14862" width="3" style="77" customWidth="1"/>
    <col min="14863" max="14868" width="3.28515625" style="77" customWidth="1"/>
    <col min="14869" max="14869" width="3" style="77" customWidth="1"/>
    <col min="14870" max="14875" width="3.28515625" style="77" customWidth="1"/>
    <col min="14876" max="14876" width="3" style="77" customWidth="1"/>
    <col min="14877" max="14881" width="3.28515625" style="77" customWidth="1"/>
    <col min="14882" max="14882" width="8.28515625" style="77" customWidth="1"/>
    <col min="14883" max="15104" width="9.140625" style="77"/>
    <col min="15105" max="15105" width="4.28515625" style="77" customWidth="1"/>
    <col min="15106" max="15106" width="22" style="77" customWidth="1"/>
    <col min="15107" max="15110" width="3.28515625" style="77" customWidth="1"/>
    <col min="15111" max="15111" width="3" style="77" customWidth="1"/>
    <col min="15112" max="15116" width="3.28515625" style="77" customWidth="1"/>
    <col min="15117" max="15117" width="3.7109375" style="77" customWidth="1"/>
    <col min="15118" max="15118" width="3" style="77" customWidth="1"/>
    <col min="15119" max="15124" width="3.28515625" style="77" customWidth="1"/>
    <col min="15125" max="15125" width="3" style="77" customWidth="1"/>
    <col min="15126" max="15131" width="3.28515625" style="77" customWidth="1"/>
    <col min="15132" max="15132" width="3" style="77" customWidth="1"/>
    <col min="15133" max="15137" width="3.28515625" style="77" customWidth="1"/>
    <col min="15138" max="15138" width="8.28515625" style="77" customWidth="1"/>
    <col min="15139" max="15360" width="9.140625" style="77"/>
    <col min="15361" max="15361" width="4.28515625" style="77" customWidth="1"/>
    <col min="15362" max="15362" width="22" style="77" customWidth="1"/>
    <col min="15363" max="15366" width="3.28515625" style="77" customWidth="1"/>
    <col min="15367" max="15367" width="3" style="77" customWidth="1"/>
    <col min="15368" max="15372" width="3.28515625" style="77" customWidth="1"/>
    <col min="15373" max="15373" width="3.7109375" style="77" customWidth="1"/>
    <col min="15374" max="15374" width="3" style="77" customWidth="1"/>
    <col min="15375" max="15380" width="3.28515625" style="77" customWidth="1"/>
    <col min="15381" max="15381" width="3" style="77" customWidth="1"/>
    <col min="15382" max="15387" width="3.28515625" style="77" customWidth="1"/>
    <col min="15388" max="15388" width="3" style="77" customWidth="1"/>
    <col min="15389" max="15393" width="3.28515625" style="77" customWidth="1"/>
    <col min="15394" max="15394" width="8.28515625" style="77" customWidth="1"/>
    <col min="15395" max="15616" width="9.140625" style="77"/>
    <col min="15617" max="15617" width="4.28515625" style="77" customWidth="1"/>
    <col min="15618" max="15618" width="22" style="77" customWidth="1"/>
    <col min="15619" max="15622" width="3.28515625" style="77" customWidth="1"/>
    <col min="15623" max="15623" width="3" style="77" customWidth="1"/>
    <col min="15624" max="15628" width="3.28515625" style="77" customWidth="1"/>
    <col min="15629" max="15629" width="3.7109375" style="77" customWidth="1"/>
    <col min="15630" max="15630" width="3" style="77" customWidth="1"/>
    <col min="15631" max="15636" width="3.28515625" style="77" customWidth="1"/>
    <col min="15637" max="15637" width="3" style="77" customWidth="1"/>
    <col min="15638" max="15643" width="3.28515625" style="77" customWidth="1"/>
    <col min="15644" max="15644" width="3" style="77" customWidth="1"/>
    <col min="15645" max="15649" width="3.28515625" style="77" customWidth="1"/>
    <col min="15650" max="15650" width="8.28515625" style="77" customWidth="1"/>
    <col min="15651" max="15872" width="9.140625" style="77"/>
    <col min="15873" max="15873" width="4.28515625" style="77" customWidth="1"/>
    <col min="15874" max="15874" width="22" style="77" customWidth="1"/>
    <col min="15875" max="15878" width="3.28515625" style="77" customWidth="1"/>
    <col min="15879" max="15879" width="3" style="77" customWidth="1"/>
    <col min="15880" max="15884" width="3.28515625" style="77" customWidth="1"/>
    <col min="15885" max="15885" width="3.7109375" style="77" customWidth="1"/>
    <col min="15886" max="15886" width="3" style="77" customWidth="1"/>
    <col min="15887" max="15892" width="3.28515625" style="77" customWidth="1"/>
    <col min="15893" max="15893" width="3" style="77" customWidth="1"/>
    <col min="15894" max="15899" width="3.28515625" style="77" customWidth="1"/>
    <col min="15900" max="15900" width="3" style="77" customWidth="1"/>
    <col min="15901" max="15905" width="3.28515625" style="77" customWidth="1"/>
    <col min="15906" max="15906" width="8.28515625" style="77" customWidth="1"/>
    <col min="15907" max="16128" width="9.140625" style="77"/>
    <col min="16129" max="16129" width="4.28515625" style="77" customWidth="1"/>
    <col min="16130" max="16130" width="22" style="77" customWidth="1"/>
    <col min="16131" max="16134" width="3.28515625" style="77" customWidth="1"/>
    <col min="16135" max="16135" width="3" style="77" customWidth="1"/>
    <col min="16136" max="16140" width="3.28515625" style="77" customWidth="1"/>
    <col min="16141" max="16141" width="3.7109375" style="77" customWidth="1"/>
    <col min="16142" max="16142" width="3" style="77" customWidth="1"/>
    <col min="16143" max="16148" width="3.28515625" style="77" customWidth="1"/>
    <col min="16149" max="16149" width="3" style="77" customWidth="1"/>
    <col min="16150" max="16155" width="3.28515625" style="77" customWidth="1"/>
    <col min="16156" max="16156" width="3" style="77" customWidth="1"/>
    <col min="16157" max="16161" width="3.28515625" style="77" customWidth="1"/>
    <col min="16162" max="16162" width="8.28515625" style="77" customWidth="1"/>
    <col min="16163" max="16384" width="9.140625" style="77"/>
  </cols>
  <sheetData>
    <row r="1" spans="1:35" ht="21" customHeight="1" x14ac:dyDescent="0.25">
      <c r="A1" s="148" t="s">
        <v>279</v>
      </c>
      <c r="B1" s="148"/>
      <c r="C1" s="148"/>
      <c r="D1" s="148"/>
      <c r="E1" s="148"/>
      <c r="F1" s="148"/>
      <c r="G1" s="75"/>
      <c r="H1" s="76"/>
      <c r="J1" s="78"/>
      <c r="K1" s="78"/>
      <c r="L1" s="78"/>
      <c r="M1" s="78"/>
      <c r="N1" s="78"/>
      <c r="O1" s="78"/>
      <c r="P1" s="78"/>
      <c r="Q1" s="149" t="s">
        <v>280</v>
      </c>
      <c r="R1" s="149"/>
      <c r="S1" s="149"/>
      <c r="T1" s="149"/>
      <c r="U1" s="149"/>
      <c r="V1" s="149"/>
      <c r="W1" s="149"/>
      <c r="X1" s="149"/>
      <c r="Y1" s="149"/>
      <c r="Z1" s="149"/>
      <c r="AA1" s="149"/>
      <c r="AB1" s="149"/>
      <c r="AC1" s="79"/>
      <c r="AD1" s="79"/>
      <c r="AE1" s="80"/>
      <c r="AF1" s="76"/>
      <c r="AG1" s="76">
        <v>7</v>
      </c>
      <c r="AH1" s="81">
        <v>2018</v>
      </c>
      <c r="AI1" s="76"/>
    </row>
    <row r="2" spans="1:35" ht="15" customHeight="1" x14ac:dyDescent="0.25">
      <c r="A2" s="145" t="s">
        <v>140</v>
      </c>
      <c r="B2" s="145"/>
      <c r="C2" s="145"/>
      <c r="D2" s="145"/>
      <c r="E2" s="145"/>
      <c r="F2" s="145"/>
      <c r="G2" s="82"/>
      <c r="H2" s="76" t="s">
        <v>281</v>
      </c>
      <c r="J2" s="83"/>
      <c r="K2" s="83"/>
      <c r="L2" s="83"/>
      <c r="M2" s="83"/>
      <c r="N2" s="83"/>
      <c r="O2" s="83"/>
      <c r="P2" s="83"/>
      <c r="Q2" s="150">
        <f>DATE($AH$1,$AG$1,1)</f>
        <v>43282</v>
      </c>
      <c r="R2" s="150"/>
      <c r="S2" s="150"/>
      <c r="T2" s="150"/>
      <c r="U2" s="150"/>
      <c r="V2" s="150"/>
      <c r="W2" s="150"/>
      <c r="X2" s="150"/>
      <c r="Y2" s="150"/>
      <c r="Z2" s="150"/>
      <c r="AA2" s="150"/>
      <c r="AB2" s="150"/>
      <c r="AC2" s="80"/>
      <c r="AD2" s="80"/>
      <c r="AE2" s="80"/>
      <c r="AF2" s="76"/>
      <c r="AG2" s="76"/>
      <c r="AH2" s="80"/>
      <c r="AI2" s="76"/>
    </row>
    <row r="3" spans="1:35" ht="11.25" customHeight="1" x14ac:dyDescent="0.25">
      <c r="A3" s="76"/>
      <c r="B3" s="76"/>
      <c r="C3" s="80"/>
      <c r="D3" s="80"/>
      <c r="E3" s="80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80"/>
      <c r="AD3" s="80"/>
      <c r="AE3" s="80"/>
      <c r="AF3" s="76"/>
      <c r="AG3" s="76"/>
      <c r="AH3" s="80"/>
      <c r="AI3" s="76"/>
    </row>
    <row r="4" spans="1:35" ht="15" customHeight="1" x14ac:dyDescent="0.25">
      <c r="A4" s="151" t="s">
        <v>282</v>
      </c>
      <c r="B4" s="84" t="s">
        <v>283</v>
      </c>
      <c r="C4" s="85">
        <v>43282</v>
      </c>
      <c r="D4" s="85">
        <v>43283</v>
      </c>
      <c r="E4" s="85">
        <v>43284</v>
      </c>
      <c r="F4" s="85">
        <v>43285</v>
      </c>
      <c r="G4" s="85">
        <v>43286</v>
      </c>
      <c r="H4" s="85">
        <v>43287</v>
      </c>
      <c r="I4" s="85">
        <v>43288</v>
      </c>
      <c r="J4" s="85">
        <v>43289</v>
      </c>
      <c r="K4" s="85">
        <v>43290</v>
      </c>
      <c r="L4" s="85">
        <v>43291</v>
      </c>
      <c r="M4" s="85">
        <v>43292</v>
      </c>
      <c r="N4" s="85">
        <v>43293</v>
      </c>
      <c r="O4" s="85">
        <v>43294</v>
      </c>
      <c r="P4" s="85">
        <v>43295</v>
      </c>
      <c r="Q4" s="85">
        <v>43296</v>
      </c>
      <c r="R4" s="85">
        <v>43297</v>
      </c>
      <c r="S4" s="85">
        <v>43298</v>
      </c>
      <c r="T4" s="85">
        <v>43299</v>
      </c>
      <c r="U4" s="85">
        <v>43300</v>
      </c>
      <c r="V4" s="85">
        <v>43301</v>
      </c>
      <c r="W4" s="85">
        <v>43302</v>
      </c>
      <c r="X4" s="85">
        <v>43303</v>
      </c>
      <c r="Y4" s="85">
        <v>43304</v>
      </c>
      <c r="Z4" s="85">
        <v>43305</v>
      </c>
      <c r="AA4" s="85">
        <v>43306</v>
      </c>
      <c r="AB4" s="85">
        <v>43307</v>
      </c>
      <c r="AC4" s="85">
        <v>43308</v>
      </c>
      <c r="AD4" s="85">
        <v>43309</v>
      </c>
      <c r="AE4" s="85">
        <v>43310</v>
      </c>
      <c r="AF4" s="85">
        <v>43311</v>
      </c>
      <c r="AG4" s="85">
        <v>43312</v>
      </c>
      <c r="AH4" s="146" t="s">
        <v>284</v>
      </c>
      <c r="AI4" s="76"/>
    </row>
    <row r="5" spans="1:35" ht="15" hidden="1" customHeight="1" x14ac:dyDescent="0.25">
      <c r="A5" s="152"/>
      <c r="B5" s="86"/>
      <c r="C5" s="87" t="str">
        <f>TEXT(C4,"ddd")</f>
        <v>Sun</v>
      </c>
      <c r="D5" s="87" t="str">
        <f t="shared" ref="D5:AG5" si="0">TEXT(D4,"ddd")</f>
        <v>Mon</v>
      </c>
      <c r="E5" s="87" t="str">
        <f t="shared" si="0"/>
        <v>Tue</v>
      </c>
      <c r="F5" s="87" t="str">
        <f t="shared" si="0"/>
        <v>Wed</v>
      </c>
      <c r="G5" s="87" t="str">
        <f t="shared" si="0"/>
        <v>Thu</v>
      </c>
      <c r="H5" s="87" t="str">
        <f t="shared" si="0"/>
        <v>Fri</v>
      </c>
      <c r="I5" s="87" t="str">
        <f t="shared" si="0"/>
        <v>Sat</v>
      </c>
      <c r="J5" s="87" t="str">
        <f t="shared" si="0"/>
        <v>Sun</v>
      </c>
      <c r="K5" s="87" t="str">
        <f t="shared" si="0"/>
        <v>Mon</v>
      </c>
      <c r="L5" s="87" t="str">
        <f t="shared" si="0"/>
        <v>Tue</v>
      </c>
      <c r="M5" s="87" t="str">
        <f t="shared" si="0"/>
        <v>Wed</v>
      </c>
      <c r="N5" s="87" t="str">
        <f t="shared" si="0"/>
        <v>Thu</v>
      </c>
      <c r="O5" s="87" t="str">
        <f t="shared" si="0"/>
        <v>Fri</v>
      </c>
      <c r="P5" s="87" t="str">
        <f t="shared" si="0"/>
        <v>Sat</v>
      </c>
      <c r="Q5" s="87" t="str">
        <f t="shared" si="0"/>
        <v>Sun</v>
      </c>
      <c r="R5" s="87" t="str">
        <f t="shared" si="0"/>
        <v>Mon</v>
      </c>
      <c r="S5" s="87" t="str">
        <f t="shared" si="0"/>
        <v>Tue</v>
      </c>
      <c r="T5" s="87" t="str">
        <f t="shared" si="0"/>
        <v>Wed</v>
      </c>
      <c r="U5" s="87" t="str">
        <f t="shared" si="0"/>
        <v>Thu</v>
      </c>
      <c r="V5" s="87" t="str">
        <f t="shared" si="0"/>
        <v>Fri</v>
      </c>
      <c r="W5" s="87" t="str">
        <f t="shared" si="0"/>
        <v>Sat</v>
      </c>
      <c r="X5" s="87" t="str">
        <f t="shared" si="0"/>
        <v>Sun</v>
      </c>
      <c r="Y5" s="87" t="str">
        <f t="shared" si="0"/>
        <v>Mon</v>
      </c>
      <c r="Z5" s="87" t="str">
        <f t="shared" si="0"/>
        <v>Tue</v>
      </c>
      <c r="AA5" s="87" t="str">
        <f t="shared" si="0"/>
        <v>Wed</v>
      </c>
      <c r="AB5" s="87" t="str">
        <f t="shared" si="0"/>
        <v>Thu</v>
      </c>
      <c r="AC5" s="87" t="str">
        <f t="shared" si="0"/>
        <v>Fri</v>
      </c>
      <c r="AD5" s="87" t="str">
        <f t="shared" si="0"/>
        <v>Sat</v>
      </c>
      <c r="AE5" s="87" t="str">
        <f t="shared" si="0"/>
        <v>Sun</v>
      </c>
      <c r="AF5" s="87" t="str">
        <f t="shared" si="0"/>
        <v>Mon</v>
      </c>
      <c r="AG5" s="87" t="str">
        <f t="shared" si="0"/>
        <v>Tue</v>
      </c>
      <c r="AH5" s="147"/>
      <c r="AI5" s="76"/>
    </row>
    <row r="6" spans="1:35" s="91" customFormat="1" ht="17.25" customHeight="1" x14ac:dyDescent="0.25">
      <c r="A6" s="153"/>
      <c r="B6" s="88"/>
      <c r="C6" s="89" t="str">
        <f>CHOOSE(WEEKDAY(C4),"CN","T2","T3","T4","T5","T6","T7")</f>
        <v>CN</v>
      </c>
      <c r="D6" s="89" t="str">
        <f t="shared" ref="D6:AG6" si="1">CHOOSE(WEEKDAY(D4),"CN","T2","T3","T4","T5","T6","T7")</f>
        <v>T2</v>
      </c>
      <c r="E6" s="89" t="str">
        <f t="shared" si="1"/>
        <v>T3</v>
      </c>
      <c r="F6" s="89" t="str">
        <f t="shared" si="1"/>
        <v>T4</v>
      </c>
      <c r="G6" s="89" t="str">
        <f t="shared" si="1"/>
        <v>T5</v>
      </c>
      <c r="H6" s="89" t="str">
        <f t="shared" si="1"/>
        <v>T6</v>
      </c>
      <c r="I6" s="89" t="str">
        <f t="shared" si="1"/>
        <v>T7</v>
      </c>
      <c r="J6" s="89" t="str">
        <f t="shared" si="1"/>
        <v>CN</v>
      </c>
      <c r="K6" s="89" t="str">
        <f t="shared" si="1"/>
        <v>T2</v>
      </c>
      <c r="L6" s="89" t="str">
        <f t="shared" si="1"/>
        <v>T3</v>
      </c>
      <c r="M6" s="89" t="str">
        <f t="shared" si="1"/>
        <v>T4</v>
      </c>
      <c r="N6" s="89" t="str">
        <f t="shared" si="1"/>
        <v>T5</v>
      </c>
      <c r="O6" s="89" t="str">
        <f t="shared" si="1"/>
        <v>T6</v>
      </c>
      <c r="P6" s="89" t="str">
        <f t="shared" si="1"/>
        <v>T7</v>
      </c>
      <c r="Q6" s="89" t="str">
        <f t="shared" si="1"/>
        <v>CN</v>
      </c>
      <c r="R6" s="89" t="str">
        <f t="shared" si="1"/>
        <v>T2</v>
      </c>
      <c r="S6" s="89" t="str">
        <f t="shared" si="1"/>
        <v>T3</v>
      </c>
      <c r="T6" s="89" t="str">
        <f t="shared" si="1"/>
        <v>T4</v>
      </c>
      <c r="U6" s="89" t="str">
        <f t="shared" si="1"/>
        <v>T5</v>
      </c>
      <c r="V6" s="89" t="str">
        <f t="shared" si="1"/>
        <v>T6</v>
      </c>
      <c r="W6" s="89" t="str">
        <f t="shared" si="1"/>
        <v>T7</v>
      </c>
      <c r="X6" s="89" t="str">
        <f t="shared" si="1"/>
        <v>CN</v>
      </c>
      <c r="Y6" s="89" t="str">
        <f t="shared" si="1"/>
        <v>T2</v>
      </c>
      <c r="Z6" s="89" t="str">
        <f t="shared" si="1"/>
        <v>T3</v>
      </c>
      <c r="AA6" s="89" t="str">
        <f t="shared" si="1"/>
        <v>T4</v>
      </c>
      <c r="AB6" s="89" t="str">
        <f t="shared" si="1"/>
        <v>T5</v>
      </c>
      <c r="AC6" s="89" t="str">
        <f t="shared" si="1"/>
        <v>T6</v>
      </c>
      <c r="AD6" s="89" t="str">
        <f t="shared" si="1"/>
        <v>T7</v>
      </c>
      <c r="AE6" s="89" t="str">
        <f t="shared" si="1"/>
        <v>CN</v>
      </c>
      <c r="AF6" s="89" t="str">
        <f t="shared" si="1"/>
        <v>T2</v>
      </c>
      <c r="AG6" s="89" t="str">
        <f t="shared" si="1"/>
        <v>T3</v>
      </c>
      <c r="AH6" s="147"/>
      <c r="AI6" s="90"/>
    </row>
    <row r="7" spans="1:35" ht="18" customHeight="1" x14ac:dyDescent="0.25">
      <c r="A7" s="92" t="s">
        <v>285</v>
      </c>
      <c r="B7" s="93" t="s">
        <v>49</v>
      </c>
      <c r="C7" s="94"/>
      <c r="D7" s="94" t="s">
        <v>286</v>
      </c>
      <c r="E7" s="94" t="s">
        <v>286</v>
      </c>
      <c r="F7" s="94" t="s">
        <v>286</v>
      </c>
      <c r="G7" s="94" t="s">
        <v>286</v>
      </c>
      <c r="H7" s="94" t="s">
        <v>286</v>
      </c>
      <c r="I7" s="94"/>
      <c r="J7" s="94"/>
      <c r="K7" s="94" t="s">
        <v>286</v>
      </c>
      <c r="L7" s="94" t="s">
        <v>286</v>
      </c>
      <c r="M7" s="94" t="s">
        <v>286</v>
      </c>
      <c r="N7" s="94" t="s">
        <v>286</v>
      </c>
      <c r="O7" s="94" t="s">
        <v>286</v>
      </c>
      <c r="P7" s="94"/>
      <c r="Q7" s="94"/>
      <c r="R7" s="94" t="s">
        <v>286</v>
      </c>
      <c r="S7" s="94" t="s">
        <v>286</v>
      </c>
      <c r="T7" s="94" t="s">
        <v>286</v>
      </c>
      <c r="U7" s="94" t="s">
        <v>286</v>
      </c>
      <c r="V7" s="94" t="s">
        <v>286</v>
      </c>
      <c r="W7" s="94"/>
      <c r="X7" s="94"/>
      <c r="Y7" s="94" t="s">
        <v>286</v>
      </c>
      <c r="Z7" s="94" t="s">
        <v>286</v>
      </c>
      <c r="AA7" s="94" t="s">
        <v>286</v>
      </c>
      <c r="AB7" s="94" t="s">
        <v>286</v>
      </c>
      <c r="AC7" s="94" t="s">
        <v>286</v>
      </c>
      <c r="AD7" s="94"/>
      <c r="AE7" s="94"/>
      <c r="AF7" s="94" t="s">
        <v>286</v>
      </c>
      <c r="AG7" s="94" t="s">
        <v>286</v>
      </c>
      <c r="AH7" s="95">
        <f>COUNTIF(C7:AG7,"X")+COUNTIF(C7:AG7,"CT")+COUNTIF(C7:AG7,"TS")+COUNTIF(C7:AG7,"Ho")</f>
        <v>22</v>
      </c>
      <c r="AI7" s="76"/>
    </row>
    <row r="8" spans="1:35" ht="18" customHeight="1" x14ac:dyDescent="0.25">
      <c r="A8" s="92" t="s">
        <v>287</v>
      </c>
      <c r="B8" s="93" t="s">
        <v>50</v>
      </c>
      <c r="C8" s="94"/>
      <c r="D8" s="94" t="s">
        <v>286</v>
      </c>
      <c r="E8" s="94" t="s">
        <v>286</v>
      </c>
      <c r="F8" s="94" t="s">
        <v>286</v>
      </c>
      <c r="G8" s="94" t="s">
        <v>286</v>
      </c>
      <c r="H8" s="94" t="s">
        <v>286</v>
      </c>
      <c r="I8" s="94"/>
      <c r="J8" s="94"/>
      <c r="K8" s="94" t="s">
        <v>286</v>
      </c>
      <c r="L8" s="94" t="s">
        <v>286</v>
      </c>
      <c r="M8" s="94" t="s">
        <v>286</v>
      </c>
      <c r="N8" s="94" t="s">
        <v>286</v>
      </c>
      <c r="O8" s="94" t="s">
        <v>286</v>
      </c>
      <c r="P8" s="94"/>
      <c r="Q8" s="94"/>
      <c r="R8" s="94" t="s">
        <v>286</v>
      </c>
      <c r="S8" s="94" t="s">
        <v>286</v>
      </c>
      <c r="T8" s="94" t="s">
        <v>286</v>
      </c>
      <c r="U8" s="94" t="s">
        <v>286</v>
      </c>
      <c r="V8" s="94" t="s">
        <v>286</v>
      </c>
      <c r="W8" s="94"/>
      <c r="X8" s="94"/>
      <c r="Y8" s="94" t="s">
        <v>286</v>
      </c>
      <c r="Z8" s="94" t="s">
        <v>286</v>
      </c>
      <c r="AA8" s="94" t="s">
        <v>286</v>
      </c>
      <c r="AB8" s="94" t="s">
        <v>286</v>
      </c>
      <c r="AC8" s="94" t="s">
        <v>286</v>
      </c>
      <c r="AD8" s="94"/>
      <c r="AE8" s="94"/>
      <c r="AF8" s="94" t="s">
        <v>286</v>
      </c>
      <c r="AG8" s="94" t="s">
        <v>286</v>
      </c>
      <c r="AH8" s="95">
        <f t="shared" ref="AH8:AH23" si="2">COUNTIF(C8:AG8,"X")+COUNTIF(C8:AG8,"CT")+COUNTIF(C8:AG8,"TS")+COUNTIF(C8:AG8,"Ho")</f>
        <v>22</v>
      </c>
      <c r="AI8" s="76"/>
    </row>
    <row r="9" spans="1:35" ht="18" customHeight="1" x14ac:dyDescent="0.25">
      <c r="A9" s="92" t="s">
        <v>288</v>
      </c>
      <c r="B9" s="93" t="s">
        <v>52</v>
      </c>
      <c r="C9" s="94"/>
      <c r="D9" s="94" t="s">
        <v>286</v>
      </c>
      <c r="E9" s="94" t="s">
        <v>286</v>
      </c>
      <c r="F9" s="94" t="s">
        <v>286</v>
      </c>
      <c r="G9" s="94" t="s">
        <v>286</v>
      </c>
      <c r="H9" s="94" t="s">
        <v>286</v>
      </c>
      <c r="I9" s="94"/>
      <c r="J9" s="94"/>
      <c r="K9" s="94" t="s">
        <v>286</v>
      </c>
      <c r="L9" s="94" t="s">
        <v>286</v>
      </c>
      <c r="M9" s="94" t="s">
        <v>286</v>
      </c>
      <c r="N9" s="94" t="s">
        <v>286</v>
      </c>
      <c r="O9" s="94" t="s">
        <v>286</v>
      </c>
      <c r="P9" s="94"/>
      <c r="Q9" s="94"/>
      <c r="R9" s="94" t="s">
        <v>286</v>
      </c>
      <c r="S9" s="94" t="s">
        <v>286</v>
      </c>
      <c r="T9" s="94" t="s">
        <v>286</v>
      </c>
      <c r="U9" s="94" t="s">
        <v>286</v>
      </c>
      <c r="V9" s="94" t="s">
        <v>286</v>
      </c>
      <c r="W9" s="94"/>
      <c r="X9" s="94"/>
      <c r="Y9" s="94" t="s">
        <v>286</v>
      </c>
      <c r="Z9" s="94" t="s">
        <v>286</v>
      </c>
      <c r="AA9" s="94" t="s">
        <v>286</v>
      </c>
      <c r="AB9" s="94" t="s">
        <v>286</v>
      </c>
      <c r="AC9" s="94" t="s">
        <v>286</v>
      </c>
      <c r="AD9" s="94"/>
      <c r="AE9" s="94"/>
      <c r="AF9" s="94" t="s">
        <v>286</v>
      </c>
      <c r="AG9" s="94" t="s">
        <v>165</v>
      </c>
      <c r="AH9" s="95">
        <f t="shared" si="2"/>
        <v>21</v>
      </c>
      <c r="AI9" s="76"/>
    </row>
    <row r="10" spans="1:35" s="96" customFormat="1" ht="18" customHeight="1" x14ac:dyDescent="0.25">
      <c r="A10" s="92" t="s">
        <v>289</v>
      </c>
      <c r="B10" s="93" t="s">
        <v>53</v>
      </c>
      <c r="C10" s="94"/>
      <c r="D10" s="94" t="s">
        <v>286</v>
      </c>
      <c r="E10" s="94" t="s">
        <v>286</v>
      </c>
      <c r="F10" s="94" t="s">
        <v>286</v>
      </c>
      <c r="G10" s="94" t="s">
        <v>286</v>
      </c>
      <c r="H10" s="94" t="s">
        <v>286</v>
      </c>
      <c r="I10" s="94"/>
      <c r="J10" s="94"/>
      <c r="K10" s="94" t="s">
        <v>286</v>
      </c>
      <c r="L10" s="94" t="s">
        <v>286</v>
      </c>
      <c r="M10" s="94" t="s">
        <v>286</v>
      </c>
      <c r="N10" s="94" t="s">
        <v>286</v>
      </c>
      <c r="O10" s="94" t="s">
        <v>286</v>
      </c>
      <c r="P10" s="94"/>
      <c r="Q10" s="94"/>
      <c r="R10" s="94" t="s">
        <v>286</v>
      </c>
      <c r="S10" s="94" t="s">
        <v>286</v>
      </c>
      <c r="T10" s="94" t="s">
        <v>286</v>
      </c>
      <c r="U10" s="94" t="s">
        <v>286</v>
      </c>
      <c r="V10" s="94" t="s">
        <v>286</v>
      </c>
      <c r="W10" s="94"/>
      <c r="X10" s="94"/>
      <c r="Y10" s="94" t="s">
        <v>286</v>
      </c>
      <c r="Z10" s="94" t="s">
        <v>286</v>
      </c>
      <c r="AA10" s="94" t="s">
        <v>286</v>
      </c>
      <c r="AB10" s="94" t="s">
        <v>286</v>
      </c>
      <c r="AC10" s="94" t="s">
        <v>286</v>
      </c>
      <c r="AD10" s="94"/>
      <c r="AE10" s="94"/>
      <c r="AF10" s="94" t="s">
        <v>286</v>
      </c>
      <c r="AG10" s="94" t="s">
        <v>165</v>
      </c>
      <c r="AH10" s="95">
        <f t="shared" si="2"/>
        <v>21</v>
      </c>
      <c r="AI10" s="80"/>
    </row>
    <row r="11" spans="1:35" s="96" customFormat="1" ht="18" customHeight="1" x14ac:dyDescent="0.25">
      <c r="A11" s="92" t="s">
        <v>290</v>
      </c>
      <c r="B11" s="93" t="s">
        <v>54</v>
      </c>
      <c r="C11" s="94"/>
      <c r="D11" s="94" t="s">
        <v>286</v>
      </c>
      <c r="E11" s="94" t="s">
        <v>286</v>
      </c>
      <c r="F11" s="94" t="s">
        <v>286</v>
      </c>
      <c r="G11" s="94" t="s">
        <v>286</v>
      </c>
      <c r="H11" s="94" t="s">
        <v>286</v>
      </c>
      <c r="I11" s="94"/>
      <c r="J11" s="94"/>
      <c r="K11" s="94" t="s">
        <v>286</v>
      </c>
      <c r="L11" s="94" t="s">
        <v>286</v>
      </c>
      <c r="M11" s="94" t="s">
        <v>286</v>
      </c>
      <c r="N11" s="94" t="s">
        <v>286</v>
      </c>
      <c r="O11" s="94" t="s">
        <v>286</v>
      </c>
      <c r="P11" s="94"/>
      <c r="Q11" s="94"/>
      <c r="R11" s="94" t="s">
        <v>286</v>
      </c>
      <c r="S11" s="94" t="s">
        <v>286</v>
      </c>
      <c r="T11" s="94" t="s">
        <v>286</v>
      </c>
      <c r="U11" s="94" t="s">
        <v>286</v>
      </c>
      <c r="V11" s="94" t="s">
        <v>286</v>
      </c>
      <c r="W11" s="94"/>
      <c r="X11" s="94"/>
      <c r="Y11" s="94" t="s">
        <v>286</v>
      </c>
      <c r="Z11" s="94" t="s">
        <v>286</v>
      </c>
      <c r="AA11" s="94" t="s">
        <v>286</v>
      </c>
      <c r="AB11" s="94" t="s">
        <v>286</v>
      </c>
      <c r="AC11" s="94" t="s">
        <v>286</v>
      </c>
      <c r="AD11" s="94"/>
      <c r="AE11" s="94"/>
      <c r="AF11" s="94" t="s">
        <v>286</v>
      </c>
      <c r="AG11" s="94" t="s">
        <v>286</v>
      </c>
      <c r="AH11" s="95">
        <f t="shared" si="2"/>
        <v>22</v>
      </c>
      <c r="AI11" s="80"/>
    </row>
    <row r="12" spans="1:35" s="96" customFormat="1" ht="18" customHeight="1" x14ac:dyDescent="0.25">
      <c r="A12" s="92" t="s">
        <v>291</v>
      </c>
      <c r="B12" s="93" t="s">
        <v>55</v>
      </c>
      <c r="C12" s="94"/>
      <c r="D12" s="94" t="s">
        <v>286</v>
      </c>
      <c r="E12" s="94" t="s">
        <v>286</v>
      </c>
      <c r="F12" s="94" t="s">
        <v>286</v>
      </c>
      <c r="G12" s="94" t="s">
        <v>286</v>
      </c>
      <c r="H12" s="94" t="s">
        <v>286</v>
      </c>
      <c r="I12" s="94"/>
      <c r="J12" s="94"/>
      <c r="K12" s="94" t="s">
        <v>286</v>
      </c>
      <c r="L12" s="94" t="s">
        <v>286</v>
      </c>
      <c r="M12" s="94" t="s">
        <v>286</v>
      </c>
      <c r="N12" s="94" t="s">
        <v>286</v>
      </c>
      <c r="O12" s="94" t="s">
        <v>286</v>
      </c>
      <c r="P12" s="94"/>
      <c r="Q12" s="94"/>
      <c r="R12" s="94" t="s">
        <v>286</v>
      </c>
      <c r="S12" s="94" t="s">
        <v>286</v>
      </c>
      <c r="T12" s="94" t="s">
        <v>286</v>
      </c>
      <c r="U12" s="94" t="s">
        <v>286</v>
      </c>
      <c r="V12" s="94" t="s">
        <v>286</v>
      </c>
      <c r="W12" s="94"/>
      <c r="X12" s="94"/>
      <c r="Y12" s="94" t="s">
        <v>286</v>
      </c>
      <c r="Z12" s="94" t="s">
        <v>286</v>
      </c>
      <c r="AA12" s="94" t="s">
        <v>286</v>
      </c>
      <c r="AB12" s="94" t="s">
        <v>286</v>
      </c>
      <c r="AC12" s="94" t="s">
        <v>286</v>
      </c>
      <c r="AD12" s="94"/>
      <c r="AE12" s="94"/>
      <c r="AF12" s="94" t="s">
        <v>165</v>
      </c>
      <c r="AG12" s="94" t="s">
        <v>286</v>
      </c>
      <c r="AH12" s="95">
        <f t="shared" si="2"/>
        <v>21</v>
      </c>
      <c r="AI12" s="80"/>
    </row>
    <row r="13" spans="1:35" s="96" customFormat="1" ht="18" customHeight="1" x14ac:dyDescent="0.25">
      <c r="A13" s="92" t="s">
        <v>292</v>
      </c>
      <c r="B13" s="93" t="s">
        <v>56</v>
      </c>
      <c r="C13" s="94"/>
      <c r="D13" s="94" t="s">
        <v>286</v>
      </c>
      <c r="E13" s="94" t="s">
        <v>286</v>
      </c>
      <c r="F13" s="94" t="s">
        <v>286</v>
      </c>
      <c r="G13" s="94" t="s">
        <v>286</v>
      </c>
      <c r="H13" s="94" t="s">
        <v>286</v>
      </c>
      <c r="I13" s="94"/>
      <c r="J13" s="94"/>
      <c r="K13" s="94" t="s">
        <v>286</v>
      </c>
      <c r="L13" s="94" t="s">
        <v>286</v>
      </c>
      <c r="M13" s="94" t="s">
        <v>286</v>
      </c>
      <c r="N13" s="94" t="s">
        <v>286</v>
      </c>
      <c r="O13" s="94" t="s">
        <v>286</v>
      </c>
      <c r="P13" s="94"/>
      <c r="Q13" s="94"/>
      <c r="R13" s="94" t="s">
        <v>286</v>
      </c>
      <c r="S13" s="94" t="s">
        <v>286</v>
      </c>
      <c r="T13" s="94" t="s">
        <v>286</v>
      </c>
      <c r="U13" s="94" t="s">
        <v>286</v>
      </c>
      <c r="V13" s="94" t="s">
        <v>286</v>
      </c>
      <c r="W13" s="94"/>
      <c r="X13" s="94"/>
      <c r="Y13" s="94" t="s">
        <v>286</v>
      </c>
      <c r="Z13" s="94" t="s">
        <v>286</v>
      </c>
      <c r="AA13" s="94" t="s">
        <v>286</v>
      </c>
      <c r="AB13" s="94" t="s">
        <v>286</v>
      </c>
      <c r="AC13" s="94" t="s">
        <v>286</v>
      </c>
      <c r="AD13" s="94"/>
      <c r="AE13" s="94"/>
      <c r="AF13" s="94" t="s">
        <v>286</v>
      </c>
      <c r="AG13" s="94" t="s">
        <v>165</v>
      </c>
      <c r="AH13" s="95">
        <f t="shared" si="2"/>
        <v>21</v>
      </c>
      <c r="AI13" s="80"/>
    </row>
    <row r="14" spans="1:35" s="96" customFormat="1" ht="18" customHeight="1" x14ac:dyDescent="0.25">
      <c r="A14" s="92" t="s">
        <v>293</v>
      </c>
      <c r="B14" s="93" t="s">
        <v>57</v>
      </c>
      <c r="C14" s="94"/>
      <c r="D14" s="94" t="s">
        <v>286</v>
      </c>
      <c r="E14" s="94" t="s">
        <v>286</v>
      </c>
      <c r="F14" s="94" t="s">
        <v>286</v>
      </c>
      <c r="G14" s="94" t="s">
        <v>286</v>
      </c>
      <c r="H14" s="94" t="s">
        <v>286</v>
      </c>
      <c r="I14" s="94"/>
      <c r="J14" s="94"/>
      <c r="K14" s="94" t="s">
        <v>286</v>
      </c>
      <c r="L14" s="94" t="s">
        <v>286</v>
      </c>
      <c r="M14" s="94" t="s">
        <v>286</v>
      </c>
      <c r="N14" s="94" t="s">
        <v>286</v>
      </c>
      <c r="O14" s="94" t="s">
        <v>286</v>
      </c>
      <c r="P14" s="94"/>
      <c r="Q14" s="94"/>
      <c r="R14" s="94" t="s">
        <v>286</v>
      </c>
      <c r="S14" s="94" t="s">
        <v>286</v>
      </c>
      <c r="T14" s="94" t="s">
        <v>286</v>
      </c>
      <c r="U14" s="94" t="s">
        <v>286</v>
      </c>
      <c r="V14" s="94" t="s">
        <v>286</v>
      </c>
      <c r="W14" s="94"/>
      <c r="X14" s="94"/>
      <c r="Y14" s="94" t="s">
        <v>286</v>
      </c>
      <c r="Z14" s="94" t="s">
        <v>286</v>
      </c>
      <c r="AA14" s="94" t="s">
        <v>286</v>
      </c>
      <c r="AB14" s="94" t="s">
        <v>286</v>
      </c>
      <c r="AC14" s="94" t="s">
        <v>286</v>
      </c>
      <c r="AD14" s="94"/>
      <c r="AE14" s="94"/>
      <c r="AF14" s="94" t="s">
        <v>165</v>
      </c>
      <c r="AG14" s="94" t="s">
        <v>286</v>
      </c>
      <c r="AH14" s="95">
        <f t="shared" si="2"/>
        <v>21</v>
      </c>
      <c r="AI14" s="80"/>
    </row>
    <row r="15" spans="1:35" s="96" customFormat="1" ht="18" customHeight="1" x14ac:dyDescent="0.25">
      <c r="A15" s="92" t="s">
        <v>294</v>
      </c>
      <c r="B15" s="93" t="s">
        <v>58</v>
      </c>
      <c r="C15" s="94"/>
      <c r="D15" s="94" t="s">
        <v>286</v>
      </c>
      <c r="E15" s="94" t="s">
        <v>286</v>
      </c>
      <c r="F15" s="94" t="s">
        <v>286</v>
      </c>
      <c r="G15" s="94" t="s">
        <v>286</v>
      </c>
      <c r="H15" s="94" t="s">
        <v>286</v>
      </c>
      <c r="I15" s="94"/>
      <c r="J15" s="94"/>
      <c r="K15" s="94" t="s">
        <v>286</v>
      </c>
      <c r="L15" s="94" t="s">
        <v>286</v>
      </c>
      <c r="M15" s="94" t="s">
        <v>286</v>
      </c>
      <c r="N15" s="94" t="s">
        <v>286</v>
      </c>
      <c r="O15" s="94" t="s">
        <v>286</v>
      </c>
      <c r="P15" s="94"/>
      <c r="Q15" s="94"/>
      <c r="R15" s="94" t="s">
        <v>286</v>
      </c>
      <c r="S15" s="94" t="s">
        <v>286</v>
      </c>
      <c r="T15" s="94" t="s">
        <v>286</v>
      </c>
      <c r="U15" s="94" t="s">
        <v>286</v>
      </c>
      <c r="V15" s="94" t="s">
        <v>286</v>
      </c>
      <c r="W15" s="94"/>
      <c r="X15" s="94"/>
      <c r="Y15" s="94" t="s">
        <v>286</v>
      </c>
      <c r="Z15" s="94" t="s">
        <v>286</v>
      </c>
      <c r="AA15" s="94" t="s">
        <v>286</v>
      </c>
      <c r="AB15" s="94" t="s">
        <v>286</v>
      </c>
      <c r="AC15" s="94" t="s">
        <v>286</v>
      </c>
      <c r="AD15" s="94"/>
      <c r="AE15" s="94"/>
      <c r="AF15" s="94" t="s">
        <v>165</v>
      </c>
      <c r="AG15" s="94" t="s">
        <v>165</v>
      </c>
      <c r="AH15" s="95">
        <f t="shared" si="2"/>
        <v>20</v>
      </c>
      <c r="AI15" s="80"/>
    </row>
    <row r="16" spans="1:35" s="96" customFormat="1" ht="18" customHeight="1" x14ac:dyDescent="0.25">
      <c r="A16" s="92" t="s">
        <v>16</v>
      </c>
      <c r="B16" s="93" t="s">
        <v>59</v>
      </c>
      <c r="C16" s="94"/>
      <c r="D16" s="94" t="s">
        <v>286</v>
      </c>
      <c r="E16" s="94" t="s">
        <v>286</v>
      </c>
      <c r="F16" s="94" t="s">
        <v>286</v>
      </c>
      <c r="G16" s="94" t="s">
        <v>286</v>
      </c>
      <c r="H16" s="94" t="s">
        <v>286</v>
      </c>
      <c r="I16" s="94"/>
      <c r="J16" s="94"/>
      <c r="K16" s="94" t="s">
        <v>286</v>
      </c>
      <c r="L16" s="94" t="s">
        <v>286</v>
      </c>
      <c r="M16" s="94" t="s">
        <v>286</v>
      </c>
      <c r="N16" s="94" t="s">
        <v>286</v>
      </c>
      <c r="O16" s="94" t="s">
        <v>286</v>
      </c>
      <c r="P16" s="94"/>
      <c r="Q16" s="94"/>
      <c r="R16" s="94" t="s">
        <v>286</v>
      </c>
      <c r="S16" s="94" t="s">
        <v>286</v>
      </c>
      <c r="T16" s="94" t="s">
        <v>286</v>
      </c>
      <c r="U16" s="94" t="s">
        <v>286</v>
      </c>
      <c r="V16" s="94" t="s">
        <v>286</v>
      </c>
      <c r="W16" s="94"/>
      <c r="X16" s="94"/>
      <c r="Y16" s="94" t="s">
        <v>286</v>
      </c>
      <c r="Z16" s="94" t="s">
        <v>286</v>
      </c>
      <c r="AA16" s="94" t="s">
        <v>286</v>
      </c>
      <c r="AB16" s="94" t="s">
        <v>286</v>
      </c>
      <c r="AC16" s="94" t="s">
        <v>286</v>
      </c>
      <c r="AD16" s="94"/>
      <c r="AE16" s="94"/>
      <c r="AF16" s="94" t="s">
        <v>165</v>
      </c>
      <c r="AG16" s="94" t="s">
        <v>286</v>
      </c>
      <c r="AH16" s="95">
        <f t="shared" si="2"/>
        <v>21</v>
      </c>
      <c r="AI16" s="80"/>
    </row>
    <row r="17" spans="1:35" s="96" customFormat="1" ht="18" customHeight="1" x14ac:dyDescent="0.25">
      <c r="A17" s="92" t="s">
        <v>17</v>
      </c>
      <c r="B17" s="93" t="s">
        <v>60</v>
      </c>
      <c r="C17" s="94"/>
      <c r="D17" s="94" t="s">
        <v>286</v>
      </c>
      <c r="E17" s="94" t="s">
        <v>286</v>
      </c>
      <c r="F17" s="94" t="s">
        <v>286</v>
      </c>
      <c r="G17" s="94" t="s">
        <v>286</v>
      </c>
      <c r="H17" s="94" t="s">
        <v>286</v>
      </c>
      <c r="I17" s="94"/>
      <c r="J17" s="94"/>
      <c r="K17" s="94" t="s">
        <v>286</v>
      </c>
      <c r="L17" s="94" t="s">
        <v>286</v>
      </c>
      <c r="M17" s="94" t="s">
        <v>286</v>
      </c>
      <c r="N17" s="94" t="s">
        <v>286</v>
      </c>
      <c r="O17" s="94" t="s">
        <v>286</v>
      </c>
      <c r="P17" s="94"/>
      <c r="Q17" s="94"/>
      <c r="R17" s="94" t="s">
        <v>286</v>
      </c>
      <c r="S17" s="94" t="s">
        <v>286</v>
      </c>
      <c r="T17" s="94" t="s">
        <v>286</v>
      </c>
      <c r="U17" s="94" t="s">
        <v>286</v>
      </c>
      <c r="V17" s="94" t="s">
        <v>286</v>
      </c>
      <c r="W17" s="94"/>
      <c r="X17" s="94"/>
      <c r="Y17" s="94" t="s">
        <v>286</v>
      </c>
      <c r="Z17" s="94" t="s">
        <v>286</v>
      </c>
      <c r="AA17" s="94" t="s">
        <v>286</v>
      </c>
      <c r="AB17" s="94" t="s">
        <v>286</v>
      </c>
      <c r="AC17" s="94" t="s">
        <v>286</v>
      </c>
      <c r="AD17" s="94"/>
      <c r="AE17" s="94"/>
      <c r="AF17" s="94" t="s">
        <v>286</v>
      </c>
      <c r="AG17" s="94" t="s">
        <v>286</v>
      </c>
      <c r="AH17" s="95">
        <f t="shared" si="2"/>
        <v>22</v>
      </c>
      <c r="AI17" s="80"/>
    </row>
    <row r="18" spans="1:35" ht="18" customHeight="1" x14ac:dyDescent="0.25">
      <c r="A18" s="92" t="s">
        <v>18</v>
      </c>
      <c r="B18" s="93" t="s">
        <v>61</v>
      </c>
      <c r="C18" s="94"/>
      <c r="D18" s="94" t="s">
        <v>286</v>
      </c>
      <c r="E18" s="94" t="s">
        <v>286</v>
      </c>
      <c r="F18" s="94" t="s">
        <v>286</v>
      </c>
      <c r="G18" s="94" t="s">
        <v>286</v>
      </c>
      <c r="H18" s="94" t="s">
        <v>286</v>
      </c>
      <c r="I18" s="94"/>
      <c r="J18" s="94"/>
      <c r="K18" s="94" t="s">
        <v>286</v>
      </c>
      <c r="L18" s="94" t="s">
        <v>286</v>
      </c>
      <c r="M18" s="94" t="s">
        <v>286</v>
      </c>
      <c r="N18" s="94" t="s">
        <v>286</v>
      </c>
      <c r="O18" s="94" t="s">
        <v>286</v>
      </c>
      <c r="P18" s="94"/>
      <c r="Q18" s="94"/>
      <c r="R18" s="94" t="s">
        <v>286</v>
      </c>
      <c r="S18" s="94" t="s">
        <v>286</v>
      </c>
      <c r="T18" s="94" t="s">
        <v>286</v>
      </c>
      <c r="U18" s="94" t="s">
        <v>286</v>
      </c>
      <c r="V18" s="94" t="s">
        <v>286</v>
      </c>
      <c r="W18" s="94"/>
      <c r="X18" s="94"/>
      <c r="Y18" s="94" t="s">
        <v>286</v>
      </c>
      <c r="Z18" s="94" t="s">
        <v>286</v>
      </c>
      <c r="AA18" s="94" t="s">
        <v>286</v>
      </c>
      <c r="AB18" s="94" t="s">
        <v>286</v>
      </c>
      <c r="AC18" s="94" t="s">
        <v>286</v>
      </c>
      <c r="AD18" s="94"/>
      <c r="AE18" s="94"/>
      <c r="AF18" s="94" t="s">
        <v>286</v>
      </c>
      <c r="AG18" s="94" t="s">
        <v>165</v>
      </c>
      <c r="AH18" s="95">
        <f t="shared" si="2"/>
        <v>21</v>
      </c>
      <c r="AI18" s="76"/>
    </row>
    <row r="19" spans="1:35" ht="18" customHeight="1" x14ac:dyDescent="0.25">
      <c r="A19" s="92" t="s">
        <v>19</v>
      </c>
      <c r="B19" s="93" t="s">
        <v>62</v>
      </c>
      <c r="C19" s="94"/>
      <c r="D19" s="94" t="s">
        <v>286</v>
      </c>
      <c r="E19" s="94" t="s">
        <v>286</v>
      </c>
      <c r="F19" s="94" t="s">
        <v>286</v>
      </c>
      <c r="G19" s="94" t="s">
        <v>286</v>
      </c>
      <c r="H19" s="94" t="s">
        <v>286</v>
      </c>
      <c r="I19" s="94"/>
      <c r="J19" s="94"/>
      <c r="K19" s="94" t="s">
        <v>286</v>
      </c>
      <c r="L19" s="94" t="s">
        <v>286</v>
      </c>
      <c r="M19" s="94" t="s">
        <v>286</v>
      </c>
      <c r="N19" s="94" t="s">
        <v>286</v>
      </c>
      <c r="O19" s="94" t="s">
        <v>286</v>
      </c>
      <c r="P19" s="94"/>
      <c r="Q19" s="94"/>
      <c r="R19" s="94" t="s">
        <v>286</v>
      </c>
      <c r="S19" s="94" t="s">
        <v>286</v>
      </c>
      <c r="T19" s="94" t="s">
        <v>286</v>
      </c>
      <c r="U19" s="94" t="s">
        <v>286</v>
      </c>
      <c r="V19" s="94" t="s">
        <v>286</v>
      </c>
      <c r="W19" s="94"/>
      <c r="X19" s="94"/>
      <c r="Y19" s="94" t="s">
        <v>286</v>
      </c>
      <c r="Z19" s="94" t="s">
        <v>286</v>
      </c>
      <c r="AA19" s="94" t="s">
        <v>286</v>
      </c>
      <c r="AB19" s="94" t="s">
        <v>286</v>
      </c>
      <c r="AC19" s="94" t="s">
        <v>286</v>
      </c>
      <c r="AD19" s="94"/>
      <c r="AE19" s="94"/>
      <c r="AF19" s="94" t="s">
        <v>165</v>
      </c>
      <c r="AG19" s="94" t="s">
        <v>165</v>
      </c>
      <c r="AH19" s="95">
        <f t="shared" si="2"/>
        <v>20</v>
      </c>
      <c r="AI19" s="76"/>
    </row>
    <row r="20" spans="1:35" ht="18" customHeight="1" x14ac:dyDescent="0.25">
      <c r="A20" s="92" t="s">
        <v>20</v>
      </c>
      <c r="B20" s="93" t="s">
        <v>63</v>
      </c>
      <c r="C20" s="94"/>
      <c r="D20" s="94" t="s">
        <v>286</v>
      </c>
      <c r="E20" s="94" t="s">
        <v>286</v>
      </c>
      <c r="F20" s="94" t="s">
        <v>286</v>
      </c>
      <c r="G20" s="94" t="s">
        <v>286</v>
      </c>
      <c r="H20" s="94" t="s">
        <v>286</v>
      </c>
      <c r="I20" s="94"/>
      <c r="J20" s="94"/>
      <c r="K20" s="94" t="s">
        <v>286</v>
      </c>
      <c r="L20" s="94" t="s">
        <v>286</v>
      </c>
      <c r="M20" s="94" t="s">
        <v>286</v>
      </c>
      <c r="N20" s="94" t="s">
        <v>286</v>
      </c>
      <c r="O20" s="94" t="s">
        <v>286</v>
      </c>
      <c r="P20" s="94"/>
      <c r="Q20" s="94"/>
      <c r="R20" s="94" t="s">
        <v>286</v>
      </c>
      <c r="S20" s="94" t="s">
        <v>286</v>
      </c>
      <c r="T20" s="94" t="s">
        <v>286</v>
      </c>
      <c r="U20" s="94" t="s">
        <v>286</v>
      </c>
      <c r="V20" s="94" t="s">
        <v>286</v>
      </c>
      <c r="W20" s="94"/>
      <c r="X20" s="94"/>
      <c r="Y20" s="94" t="s">
        <v>286</v>
      </c>
      <c r="Z20" s="94" t="s">
        <v>286</v>
      </c>
      <c r="AA20" s="94" t="s">
        <v>286</v>
      </c>
      <c r="AB20" s="94" t="s">
        <v>286</v>
      </c>
      <c r="AC20" s="94" t="s">
        <v>286</v>
      </c>
      <c r="AD20" s="94"/>
      <c r="AE20" s="94"/>
      <c r="AF20" s="94" t="s">
        <v>165</v>
      </c>
      <c r="AG20" s="94" t="s">
        <v>165</v>
      </c>
      <c r="AH20" s="95">
        <f t="shared" si="2"/>
        <v>20</v>
      </c>
      <c r="AI20" s="76"/>
    </row>
    <row r="21" spans="1:35" ht="18" customHeight="1" x14ac:dyDescent="0.25">
      <c r="A21" s="92" t="s">
        <v>21</v>
      </c>
      <c r="B21" s="93" t="s">
        <v>64</v>
      </c>
      <c r="C21" s="94"/>
      <c r="D21" s="94" t="s">
        <v>286</v>
      </c>
      <c r="E21" s="94" t="s">
        <v>286</v>
      </c>
      <c r="F21" s="94" t="s">
        <v>286</v>
      </c>
      <c r="G21" s="94" t="s">
        <v>286</v>
      </c>
      <c r="H21" s="94" t="s">
        <v>286</v>
      </c>
      <c r="I21" s="94"/>
      <c r="J21" s="94"/>
      <c r="K21" s="94" t="s">
        <v>286</v>
      </c>
      <c r="L21" s="94" t="s">
        <v>286</v>
      </c>
      <c r="M21" s="94" t="s">
        <v>286</v>
      </c>
      <c r="N21" s="94" t="s">
        <v>286</v>
      </c>
      <c r="O21" s="94" t="s">
        <v>286</v>
      </c>
      <c r="P21" s="94"/>
      <c r="Q21" s="94"/>
      <c r="R21" s="94" t="s">
        <v>286</v>
      </c>
      <c r="S21" s="94" t="s">
        <v>286</v>
      </c>
      <c r="T21" s="94" t="s">
        <v>286</v>
      </c>
      <c r="U21" s="94" t="s">
        <v>286</v>
      </c>
      <c r="V21" s="94" t="s">
        <v>286</v>
      </c>
      <c r="W21" s="94"/>
      <c r="X21" s="94"/>
      <c r="Y21" s="94" t="s">
        <v>286</v>
      </c>
      <c r="Z21" s="94" t="s">
        <v>286</v>
      </c>
      <c r="AA21" s="94" t="s">
        <v>286</v>
      </c>
      <c r="AB21" s="94" t="s">
        <v>286</v>
      </c>
      <c r="AC21" s="94" t="s">
        <v>286</v>
      </c>
      <c r="AD21" s="94"/>
      <c r="AE21" s="94"/>
      <c r="AF21" s="94" t="s">
        <v>286</v>
      </c>
      <c r="AG21" s="94" t="s">
        <v>165</v>
      </c>
      <c r="AH21" s="95">
        <f t="shared" si="2"/>
        <v>21</v>
      </c>
      <c r="AI21" s="76"/>
    </row>
    <row r="22" spans="1:35" ht="18" customHeight="1" x14ac:dyDescent="0.25">
      <c r="A22" s="92" t="s">
        <v>22</v>
      </c>
      <c r="B22" s="93" t="s">
        <v>65</v>
      </c>
      <c r="C22" s="94"/>
      <c r="D22" s="94" t="s">
        <v>286</v>
      </c>
      <c r="E22" s="94" t="s">
        <v>286</v>
      </c>
      <c r="F22" s="94" t="s">
        <v>286</v>
      </c>
      <c r="G22" s="94" t="s">
        <v>286</v>
      </c>
      <c r="H22" s="94" t="s">
        <v>286</v>
      </c>
      <c r="I22" s="94"/>
      <c r="J22" s="94"/>
      <c r="K22" s="94" t="s">
        <v>286</v>
      </c>
      <c r="L22" s="94" t="s">
        <v>286</v>
      </c>
      <c r="M22" s="94" t="s">
        <v>286</v>
      </c>
      <c r="N22" s="94" t="s">
        <v>286</v>
      </c>
      <c r="O22" s="94" t="s">
        <v>286</v>
      </c>
      <c r="P22" s="94"/>
      <c r="Q22" s="94"/>
      <c r="R22" s="94" t="s">
        <v>286</v>
      </c>
      <c r="S22" s="94" t="s">
        <v>286</v>
      </c>
      <c r="T22" s="94" t="s">
        <v>286</v>
      </c>
      <c r="U22" s="94" t="s">
        <v>286</v>
      </c>
      <c r="V22" s="94" t="s">
        <v>286</v>
      </c>
      <c r="W22" s="94"/>
      <c r="X22" s="94"/>
      <c r="Y22" s="94" t="s">
        <v>286</v>
      </c>
      <c r="Z22" s="94" t="s">
        <v>286</v>
      </c>
      <c r="AA22" s="94" t="s">
        <v>286</v>
      </c>
      <c r="AB22" s="94" t="s">
        <v>286</v>
      </c>
      <c r="AC22" s="94" t="s">
        <v>286</v>
      </c>
      <c r="AD22" s="94"/>
      <c r="AE22" s="94"/>
      <c r="AF22" s="94" t="s">
        <v>165</v>
      </c>
      <c r="AG22" s="94" t="s">
        <v>286</v>
      </c>
      <c r="AH22" s="95">
        <f t="shared" si="2"/>
        <v>21</v>
      </c>
      <c r="AI22" s="76"/>
    </row>
    <row r="23" spans="1:35" ht="18" customHeight="1" x14ac:dyDescent="0.25">
      <c r="A23" s="92" t="s">
        <v>23</v>
      </c>
      <c r="B23" s="93" t="s">
        <v>66</v>
      </c>
      <c r="C23" s="94"/>
      <c r="D23" s="94" t="s">
        <v>286</v>
      </c>
      <c r="E23" s="94" t="s">
        <v>286</v>
      </c>
      <c r="F23" s="94" t="s">
        <v>286</v>
      </c>
      <c r="G23" s="94" t="s">
        <v>286</v>
      </c>
      <c r="H23" s="94" t="s">
        <v>286</v>
      </c>
      <c r="I23" s="94"/>
      <c r="J23" s="94"/>
      <c r="K23" s="94" t="s">
        <v>286</v>
      </c>
      <c r="L23" s="94" t="s">
        <v>286</v>
      </c>
      <c r="M23" s="94" t="s">
        <v>286</v>
      </c>
      <c r="N23" s="94" t="s">
        <v>286</v>
      </c>
      <c r="O23" s="94" t="s">
        <v>286</v>
      </c>
      <c r="P23" s="94"/>
      <c r="Q23" s="94"/>
      <c r="R23" s="94" t="s">
        <v>286</v>
      </c>
      <c r="S23" s="94" t="s">
        <v>286</v>
      </c>
      <c r="T23" s="94" t="s">
        <v>286</v>
      </c>
      <c r="U23" s="94" t="s">
        <v>286</v>
      </c>
      <c r="V23" s="94" t="s">
        <v>286</v>
      </c>
      <c r="W23" s="94"/>
      <c r="X23" s="94"/>
      <c r="Y23" s="94" t="s">
        <v>286</v>
      </c>
      <c r="Z23" s="94" t="s">
        <v>286</v>
      </c>
      <c r="AA23" s="94" t="s">
        <v>286</v>
      </c>
      <c r="AB23" s="94" t="s">
        <v>286</v>
      </c>
      <c r="AC23" s="94" t="s">
        <v>286</v>
      </c>
      <c r="AD23" s="94"/>
      <c r="AE23" s="94"/>
      <c r="AF23" s="94" t="s">
        <v>286</v>
      </c>
      <c r="AG23" s="94" t="s">
        <v>165</v>
      </c>
      <c r="AH23" s="95">
        <f t="shared" si="2"/>
        <v>21</v>
      </c>
      <c r="AI23" s="76"/>
    </row>
    <row r="24" spans="1:35" s="97" customFormat="1" ht="15.75" customHeight="1" x14ac:dyDescent="0.2">
      <c r="B24" s="98" t="s">
        <v>295</v>
      </c>
      <c r="C24" s="99"/>
      <c r="D24" s="100"/>
      <c r="E24" s="100"/>
      <c r="K24" s="101"/>
      <c r="O24" s="102"/>
      <c r="P24" s="102"/>
      <c r="Q24" s="102"/>
      <c r="R24" s="102"/>
      <c r="AC24" s="100"/>
      <c r="AD24" s="100"/>
      <c r="AE24" s="100"/>
      <c r="AF24" s="100"/>
      <c r="AG24" s="100"/>
    </row>
    <row r="25" spans="1:35" s="97" customFormat="1" ht="8.25" customHeight="1" x14ac:dyDescent="0.25">
      <c r="B25" s="98"/>
      <c r="C25" s="103"/>
      <c r="D25" s="100"/>
      <c r="E25" s="100"/>
      <c r="K25" s="101"/>
      <c r="O25" s="104"/>
      <c r="P25" s="104"/>
      <c r="Q25" s="104"/>
      <c r="R25" s="104"/>
      <c r="AC25" s="100"/>
      <c r="AD25" s="100"/>
      <c r="AE25" s="100"/>
      <c r="AF25" s="100"/>
      <c r="AG25" s="100"/>
    </row>
    <row r="26" spans="1:35" s="108" customFormat="1" x14ac:dyDescent="0.25">
      <c r="A26" s="105"/>
      <c r="B26" s="97" t="s">
        <v>296</v>
      </c>
      <c r="C26" s="106" t="s">
        <v>297</v>
      </c>
      <c r="D26" s="106"/>
      <c r="E26" s="99"/>
      <c r="F26" s="99"/>
      <c r="G26" s="99"/>
      <c r="H26" s="99" t="s">
        <v>98</v>
      </c>
      <c r="I26" s="99"/>
      <c r="J26" s="99"/>
      <c r="K26" s="106" t="s">
        <v>298</v>
      </c>
      <c r="L26" s="106"/>
      <c r="M26" s="106"/>
      <c r="N26" s="106"/>
      <c r="O26" s="106"/>
      <c r="P26" s="99"/>
      <c r="Q26" s="99" t="s">
        <v>299</v>
      </c>
      <c r="R26" s="99"/>
      <c r="S26" s="99"/>
      <c r="T26" s="106" t="s">
        <v>300</v>
      </c>
      <c r="U26" s="106"/>
      <c r="V26" s="106"/>
      <c r="W26" s="106"/>
      <c r="X26" s="106"/>
      <c r="Y26" s="106"/>
      <c r="Z26" s="99"/>
      <c r="AA26" s="99" t="s">
        <v>301</v>
      </c>
      <c r="AB26" s="99"/>
      <c r="AC26" s="107"/>
      <c r="AD26" s="107"/>
      <c r="AE26" s="107"/>
      <c r="AF26" s="99"/>
      <c r="AG26" s="99"/>
      <c r="AH26" s="99"/>
    </row>
    <row r="27" spans="1:35" s="108" customFormat="1" x14ac:dyDescent="0.25">
      <c r="A27" s="99"/>
      <c r="B27" s="99"/>
      <c r="C27" s="106" t="s">
        <v>302</v>
      </c>
      <c r="D27" s="106"/>
      <c r="E27" s="99"/>
      <c r="F27" s="99"/>
      <c r="G27" s="99"/>
      <c r="H27" s="99" t="s">
        <v>303</v>
      </c>
      <c r="I27" s="99"/>
      <c r="J27" s="99"/>
      <c r="K27" s="106" t="s">
        <v>304</v>
      </c>
      <c r="L27" s="106"/>
      <c r="M27" s="106"/>
      <c r="N27" s="106"/>
      <c r="O27" s="106"/>
      <c r="P27" s="99"/>
      <c r="Q27" s="99" t="s">
        <v>305</v>
      </c>
      <c r="R27" s="99"/>
      <c r="S27" s="99"/>
      <c r="T27" s="106" t="s">
        <v>306</v>
      </c>
      <c r="U27" s="106"/>
      <c r="V27" s="106"/>
      <c r="W27" s="106"/>
      <c r="X27" s="106"/>
      <c r="Y27" s="106"/>
      <c r="Z27" s="99"/>
      <c r="AA27" s="99" t="s">
        <v>165</v>
      </c>
      <c r="AB27" s="99"/>
      <c r="AC27" s="107"/>
      <c r="AD27" s="107"/>
      <c r="AE27" s="107"/>
      <c r="AF27" s="99"/>
      <c r="AG27" s="99"/>
      <c r="AH27" s="99"/>
    </row>
    <row r="28" spans="1:35" s="108" customFormat="1" x14ac:dyDescent="0.25">
      <c r="A28" s="99"/>
      <c r="B28" s="99"/>
      <c r="C28" s="106" t="s">
        <v>307</v>
      </c>
      <c r="D28" s="106"/>
      <c r="E28" s="99"/>
      <c r="F28" s="99"/>
      <c r="G28" s="99"/>
      <c r="H28" s="99" t="s">
        <v>84</v>
      </c>
      <c r="I28" s="99"/>
      <c r="J28" s="99"/>
      <c r="K28" s="106" t="s">
        <v>308</v>
      </c>
      <c r="L28" s="106"/>
      <c r="M28" s="106"/>
      <c r="N28" s="106"/>
      <c r="O28" s="106"/>
      <c r="P28" s="99"/>
      <c r="Q28" s="99" t="s">
        <v>113</v>
      </c>
      <c r="R28" s="99"/>
      <c r="S28" s="99"/>
      <c r="T28" s="106" t="s">
        <v>309</v>
      </c>
      <c r="U28" s="106"/>
      <c r="V28" s="106"/>
      <c r="W28" s="106"/>
      <c r="X28" s="106"/>
      <c r="Y28" s="106"/>
      <c r="Z28" s="99"/>
      <c r="AA28" s="99" t="s">
        <v>177</v>
      </c>
      <c r="AB28" s="99"/>
      <c r="AC28" s="107"/>
      <c r="AD28" s="107"/>
      <c r="AE28" s="107"/>
      <c r="AF28" s="99"/>
      <c r="AG28" s="99"/>
      <c r="AH28" s="99"/>
    </row>
    <row r="29" spans="1:35" s="108" customFormat="1" x14ac:dyDescent="0.25">
      <c r="A29" s="99"/>
      <c r="B29" s="99"/>
      <c r="C29" s="106" t="s">
        <v>310</v>
      </c>
      <c r="D29" s="106"/>
      <c r="E29" s="99"/>
      <c r="F29" s="99"/>
      <c r="G29" s="99"/>
      <c r="H29" s="99" t="s">
        <v>94</v>
      </c>
      <c r="I29" s="99"/>
      <c r="J29" s="99"/>
      <c r="K29" s="106" t="s">
        <v>311</v>
      </c>
      <c r="L29" s="106"/>
      <c r="M29" s="106"/>
      <c r="N29" s="106"/>
      <c r="O29" s="106"/>
      <c r="P29" s="99"/>
      <c r="Q29" s="99" t="s">
        <v>85</v>
      </c>
      <c r="R29" s="99"/>
      <c r="S29" s="99"/>
      <c r="T29" s="106" t="s">
        <v>306</v>
      </c>
      <c r="U29" s="106"/>
      <c r="V29" s="106"/>
      <c r="W29" s="106"/>
      <c r="X29" s="106"/>
      <c r="Y29" s="106"/>
      <c r="Z29" s="99"/>
      <c r="AA29" s="99" t="s">
        <v>165</v>
      </c>
      <c r="AB29" s="99"/>
      <c r="AC29" s="107"/>
      <c r="AD29" s="107"/>
      <c r="AE29" s="107"/>
      <c r="AF29" s="99"/>
      <c r="AG29" s="99"/>
      <c r="AH29" s="99"/>
    </row>
    <row r="30" spans="1:35" s="108" customFormat="1" ht="15" customHeight="1" x14ac:dyDescent="0.25">
      <c r="A30" s="99"/>
      <c r="B30" s="99"/>
      <c r="C30" s="109" t="s">
        <v>312</v>
      </c>
      <c r="D30" s="109"/>
      <c r="E30" s="109"/>
      <c r="F30" s="99"/>
      <c r="G30" s="99"/>
      <c r="H30" s="99" t="s">
        <v>128</v>
      </c>
      <c r="I30" s="99"/>
      <c r="J30" s="99"/>
      <c r="K30" s="106" t="s">
        <v>313</v>
      </c>
      <c r="L30" s="106"/>
      <c r="M30" s="106"/>
      <c r="N30" s="106"/>
      <c r="O30" s="106"/>
      <c r="P30" s="99"/>
      <c r="Q30" s="99" t="s">
        <v>83</v>
      </c>
      <c r="R30" s="99"/>
      <c r="S30" s="99"/>
      <c r="T30" s="106" t="s">
        <v>314</v>
      </c>
      <c r="U30" s="106"/>
      <c r="V30" s="106"/>
      <c r="W30" s="106"/>
      <c r="X30" s="106"/>
      <c r="Y30" s="106"/>
      <c r="Z30" s="99"/>
      <c r="AA30" s="99" t="s">
        <v>95</v>
      </c>
      <c r="AB30" s="99"/>
      <c r="AC30" s="107"/>
      <c r="AD30" s="107"/>
      <c r="AE30" s="107"/>
      <c r="AF30" s="99"/>
      <c r="AG30" s="99"/>
      <c r="AH30" s="99"/>
    </row>
    <row r="31" spans="1:35" x14ac:dyDescent="0.2">
      <c r="A31" s="110"/>
      <c r="B31" s="110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44" t="s">
        <v>315</v>
      </c>
      <c r="V31" s="144"/>
      <c r="W31" s="144"/>
      <c r="X31" s="144"/>
      <c r="Y31" s="144"/>
      <c r="Z31" s="144"/>
      <c r="AA31" s="144"/>
      <c r="AB31" s="144"/>
      <c r="AC31" s="144"/>
      <c r="AD31" s="144"/>
      <c r="AE31" s="144"/>
      <c r="AF31" s="144"/>
      <c r="AG31" s="144"/>
      <c r="AH31" s="144"/>
      <c r="AI31" s="76"/>
    </row>
    <row r="32" spans="1:35" x14ac:dyDescent="0.25">
      <c r="A32" s="145"/>
      <c r="B32" s="145"/>
      <c r="C32" s="145"/>
      <c r="D32" s="145"/>
      <c r="E32" s="145"/>
      <c r="F32" s="145"/>
      <c r="G32" s="145"/>
      <c r="H32" s="145"/>
      <c r="I32" s="145"/>
      <c r="J32" s="75"/>
      <c r="K32" s="75"/>
      <c r="L32" s="75"/>
      <c r="M32" s="75"/>
      <c r="N32" s="110"/>
      <c r="O32" s="110"/>
      <c r="P32" s="110"/>
      <c r="Q32" s="110"/>
      <c r="R32" s="110"/>
      <c r="S32" s="110"/>
      <c r="T32" s="110"/>
      <c r="U32" s="145" t="s">
        <v>103</v>
      </c>
      <c r="V32" s="145"/>
      <c r="W32" s="145"/>
      <c r="X32" s="145"/>
      <c r="Y32" s="145"/>
      <c r="Z32" s="145"/>
      <c r="AA32" s="145"/>
      <c r="AB32" s="145"/>
      <c r="AC32" s="145"/>
      <c r="AD32" s="145"/>
      <c r="AE32" s="145"/>
      <c r="AF32" s="145"/>
      <c r="AG32" s="145"/>
      <c r="AH32" s="145"/>
      <c r="AI32" s="76"/>
    </row>
    <row r="33" spans="1:35" x14ac:dyDescent="0.25">
      <c r="A33" s="110"/>
      <c r="B33" s="110"/>
      <c r="C33" s="110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1"/>
      <c r="Z33" s="110"/>
      <c r="AA33" s="110"/>
      <c r="AB33" s="110"/>
      <c r="AC33" s="112"/>
      <c r="AD33" s="112"/>
      <c r="AE33" s="112"/>
      <c r="AF33" s="110"/>
      <c r="AG33" s="110"/>
      <c r="AH33" s="112"/>
      <c r="AI33" s="76"/>
    </row>
    <row r="34" spans="1:35" x14ac:dyDescent="0.25">
      <c r="A34" s="110"/>
      <c r="B34" s="110"/>
      <c r="C34" s="110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1"/>
      <c r="Z34" s="110"/>
      <c r="AA34" s="110"/>
      <c r="AB34" s="110"/>
      <c r="AC34" s="112"/>
      <c r="AD34" s="112"/>
      <c r="AE34" s="112"/>
      <c r="AF34" s="110"/>
      <c r="AG34" s="110"/>
      <c r="AH34" s="112"/>
      <c r="AI34" s="76"/>
    </row>
    <row r="35" spans="1:35" x14ac:dyDescent="0.25">
      <c r="A35" s="110"/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75"/>
      <c r="Z35" s="110"/>
      <c r="AA35" s="110"/>
      <c r="AB35" s="110"/>
      <c r="AC35" s="112"/>
      <c r="AD35" s="112"/>
      <c r="AE35" s="112"/>
      <c r="AF35" s="110"/>
      <c r="AG35" s="110"/>
      <c r="AH35" s="112"/>
      <c r="AI35" s="76"/>
    </row>
    <row r="36" spans="1:35" x14ac:dyDescent="0.25">
      <c r="A36" s="145"/>
      <c r="B36" s="145"/>
      <c r="C36" s="145"/>
      <c r="D36" s="145"/>
      <c r="E36" s="145"/>
      <c r="F36" s="145"/>
      <c r="G36" s="145"/>
      <c r="H36" s="145"/>
      <c r="I36" s="145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45" t="s">
        <v>50</v>
      </c>
      <c r="V36" s="145"/>
      <c r="W36" s="145"/>
      <c r="X36" s="145"/>
      <c r="Y36" s="145"/>
      <c r="Z36" s="145"/>
      <c r="AA36" s="145"/>
      <c r="AB36" s="145"/>
      <c r="AC36" s="145"/>
      <c r="AD36" s="145"/>
      <c r="AE36" s="145"/>
      <c r="AF36" s="145"/>
      <c r="AG36" s="145"/>
      <c r="AH36" s="145"/>
      <c r="AI36" s="76"/>
    </row>
    <row r="37" spans="1:35" s="114" customFormat="1" ht="15.75" x14ac:dyDescent="0.25">
      <c r="A37" s="75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113"/>
      <c r="O37" s="113"/>
      <c r="P37" s="113"/>
      <c r="Q37" s="113"/>
      <c r="R37" s="113"/>
      <c r="S37" s="110"/>
      <c r="T37" s="110"/>
      <c r="U37" s="75"/>
      <c r="V37" s="75"/>
      <c r="W37" s="75"/>
      <c r="X37" s="75"/>
      <c r="Y37" s="75"/>
      <c r="Z37" s="75"/>
      <c r="AA37" s="75"/>
      <c r="AB37" s="75"/>
      <c r="AC37" s="75"/>
      <c r="AD37" s="112"/>
      <c r="AE37" s="112"/>
      <c r="AF37" s="110"/>
      <c r="AG37" s="110"/>
      <c r="AH37" s="112"/>
      <c r="AI37" s="110"/>
    </row>
  </sheetData>
  <mergeCells count="11">
    <mergeCell ref="AH4:AH6"/>
    <mergeCell ref="A1:F1"/>
    <mergeCell ref="Q1:AB1"/>
    <mergeCell ref="A2:F2"/>
    <mergeCell ref="Q2:AB2"/>
    <mergeCell ref="A4:A6"/>
    <mergeCell ref="U31:AH31"/>
    <mergeCell ref="A32:I32"/>
    <mergeCell ref="U32:AH32"/>
    <mergeCell ref="A36:I36"/>
    <mergeCell ref="U36:AH36"/>
  </mergeCells>
  <conditionalFormatting sqref="C4:AG4">
    <cfRule type="cellIs" dxfId="32" priority="6" operator="equal">
      <formula>"CN"</formula>
    </cfRule>
  </conditionalFormatting>
  <conditionalFormatting sqref="C4:AG4">
    <cfRule type="cellIs" dxfId="31" priority="4" operator="equal">
      <formula>"P"</formula>
    </cfRule>
    <cfRule type="cellIs" dxfId="30" priority="5" operator="equal">
      <formula>"N"</formula>
    </cfRule>
  </conditionalFormatting>
  <conditionalFormatting sqref="C4:AG23">
    <cfRule type="expression" dxfId="29" priority="3" stopIfTrue="1">
      <formula>IFERROR(IF(WEEKDAY(C$4)=1,1,0),0)=1</formula>
    </cfRule>
  </conditionalFormatting>
  <conditionalFormatting sqref="C7:AG23">
    <cfRule type="cellIs" dxfId="28" priority="1" stopIfTrue="1" operator="equal">
      <formula>"B"</formula>
    </cfRule>
    <cfRule type="cellIs" dxfId="27" priority="2" stopIfTrue="1" operator="equal">
      <formula>"P"</formula>
    </cfRule>
  </conditionalFormatting>
  <printOptions horizontalCentered="1"/>
  <pageMargins left="0.33" right="0.2" top="0.28000000000000003" bottom="0.31" header="0.2" footer="0.2"/>
  <pageSetup paperSize="9" orientation="landscape" verticalDpi="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H37"/>
  <sheetViews>
    <sheetView workbookViewId="0">
      <selection activeCell="AN10" sqref="AN10"/>
    </sheetView>
  </sheetViews>
  <sheetFormatPr defaultRowHeight="14.25" x14ac:dyDescent="0.25"/>
  <cols>
    <col min="1" max="1" width="4.28515625" style="77" customWidth="1"/>
    <col min="2" max="2" width="22" style="77" customWidth="1"/>
    <col min="3" max="5" width="3.28515625" style="96" customWidth="1"/>
    <col min="6" max="6" width="3.28515625" style="77" customWidth="1"/>
    <col min="7" max="7" width="3" style="77" customWidth="1"/>
    <col min="8" max="12" width="3.28515625" style="77" customWidth="1"/>
    <col min="13" max="13" width="3.7109375" style="77" customWidth="1"/>
    <col min="14" max="14" width="3" style="77" customWidth="1"/>
    <col min="15" max="20" width="3.28515625" style="77" customWidth="1"/>
    <col min="21" max="21" width="3" style="77" customWidth="1"/>
    <col min="22" max="27" width="3.28515625" style="77" customWidth="1"/>
    <col min="28" max="28" width="3" style="77" customWidth="1"/>
    <col min="29" max="31" width="3.28515625" style="96" customWidth="1"/>
    <col min="32" max="32" width="3.28515625" style="77" customWidth="1"/>
    <col min="33" max="33" width="8.28515625" style="96" customWidth="1"/>
    <col min="34" max="255" width="9.140625" style="77"/>
    <col min="256" max="256" width="4.28515625" style="77" customWidth="1"/>
    <col min="257" max="257" width="22" style="77" customWidth="1"/>
    <col min="258" max="261" width="3.28515625" style="77" customWidth="1"/>
    <col min="262" max="262" width="3" style="77" customWidth="1"/>
    <col min="263" max="267" width="3.28515625" style="77" customWidth="1"/>
    <col min="268" max="268" width="3.7109375" style="77" customWidth="1"/>
    <col min="269" max="269" width="3" style="77" customWidth="1"/>
    <col min="270" max="275" width="3.28515625" style="77" customWidth="1"/>
    <col min="276" max="276" width="3" style="77" customWidth="1"/>
    <col min="277" max="282" width="3.28515625" style="77" customWidth="1"/>
    <col min="283" max="283" width="3" style="77" customWidth="1"/>
    <col min="284" max="288" width="3.28515625" style="77" customWidth="1"/>
    <col min="289" max="289" width="8.28515625" style="77" customWidth="1"/>
    <col min="290" max="511" width="9.140625" style="77"/>
    <col min="512" max="512" width="4.28515625" style="77" customWidth="1"/>
    <col min="513" max="513" width="22" style="77" customWidth="1"/>
    <col min="514" max="517" width="3.28515625" style="77" customWidth="1"/>
    <col min="518" max="518" width="3" style="77" customWidth="1"/>
    <col min="519" max="523" width="3.28515625" style="77" customWidth="1"/>
    <col min="524" max="524" width="3.7109375" style="77" customWidth="1"/>
    <col min="525" max="525" width="3" style="77" customWidth="1"/>
    <col min="526" max="531" width="3.28515625" style="77" customWidth="1"/>
    <col min="532" max="532" width="3" style="77" customWidth="1"/>
    <col min="533" max="538" width="3.28515625" style="77" customWidth="1"/>
    <col min="539" max="539" width="3" style="77" customWidth="1"/>
    <col min="540" max="544" width="3.28515625" style="77" customWidth="1"/>
    <col min="545" max="545" width="8.28515625" style="77" customWidth="1"/>
    <col min="546" max="767" width="9.140625" style="77"/>
    <col min="768" max="768" width="4.28515625" style="77" customWidth="1"/>
    <col min="769" max="769" width="22" style="77" customWidth="1"/>
    <col min="770" max="773" width="3.28515625" style="77" customWidth="1"/>
    <col min="774" max="774" width="3" style="77" customWidth="1"/>
    <col min="775" max="779" width="3.28515625" style="77" customWidth="1"/>
    <col min="780" max="780" width="3.7109375" style="77" customWidth="1"/>
    <col min="781" max="781" width="3" style="77" customWidth="1"/>
    <col min="782" max="787" width="3.28515625" style="77" customWidth="1"/>
    <col min="788" max="788" width="3" style="77" customWidth="1"/>
    <col min="789" max="794" width="3.28515625" style="77" customWidth="1"/>
    <col min="795" max="795" width="3" style="77" customWidth="1"/>
    <col min="796" max="800" width="3.28515625" style="77" customWidth="1"/>
    <col min="801" max="801" width="8.28515625" style="77" customWidth="1"/>
    <col min="802" max="1023" width="9.140625" style="77"/>
    <col min="1024" max="1024" width="4.28515625" style="77" customWidth="1"/>
    <col min="1025" max="1025" width="22" style="77" customWidth="1"/>
    <col min="1026" max="1029" width="3.28515625" style="77" customWidth="1"/>
    <col min="1030" max="1030" width="3" style="77" customWidth="1"/>
    <col min="1031" max="1035" width="3.28515625" style="77" customWidth="1"/>
    <col min="1036" max="1036" width="3.7109375" style="77" customWidth="1"/>
    <col min="1037" max="1037" width="3" style="77" customWidth="1"/>
    <col min="1038" max="1043" width="3.28515625" style="77" customWidth="1"/>
    <col min="1044" max="1044" width="3" style="77" customWidth="1"/>
    <col min="1045" max="1050" width="3.28515625" style="77" customWidth="1"/>
    <col min="1051" max="1051" width="3" style="77" customWidth="1"/>
    <col min="1052" max="1056" width="3.28515625" style="77" customWidth="1"/>
    <col min="1057" max="1057" width="8.28515625" style="77" customWidth="1"/>
    <col min="1058" max="1279" width="9.140625" style="77"/>
    <col min="1280" max="1280" width="4.28515625" style="77" customWidth="1"/>
    <col min="1281" max="1281" width="22" style="77" customWidth="1"/>
    <col min="1282" max="1285" width="3.28515625" style="77" customWidth="1"/>
    <col min="1286" max="1286" width="3" style="77" customWidth="1"/>
    <col min="1287" max="1291" width="3.28515625" style="77" customWidth="1"/>
    <col min="1292" max="1292" width="3.7109375" style="77" customWidth="1"/>
    <col min="1293" max="1293" width="3" style="77" customWidth="1"/>
    <col min="1294" max="1299" width="3.28515625" style="77" customWidth="1"/>
    <col min="1300" max="1300" width="3" style="77" customWidth="1"/>
    <col min="1301" max="1306" width="3.28515625" style="77" customWidth="1"/>
    <col min="1307" max="1307" width="3" style="77" customWidth="1"/>
    <col min="1308" max="1312" width="3.28515625" style="77" customWidth="1"/>
    <col min="1313" max="1313" width="8.28515625" style="77" customWidth="1"/>
    <col min="1314" max="1535" width="9.140625" style="77"/>
    <col min="1536" max="1536" width="4.28515625" style="77" customWidth="1"/>
    <col min="1537" max="1537" width="22" style="77" customWidth="1"/>
    <col min="1538" max="1541" width="3.28515625" style="77" customWidth="1"/>
    <col min="1542" max="1542" width="3" style="77" customWidth="1"/>
    <col min="1543" max="1547" width="3.28515625" style="77" customWidth="1"/>
    <col min="1548" max="1548" width="3.7109375" style="77" customWidth="1"/>
    <col min="1549" max="1549" width="3" style="77" customWidth="1"/>
    <col min="1550" max="1555" width="3.28515625" style="77" customWidth="1"/>
    <col min="1556" max="1556" width="3" style="77" customWidth="1"/>
    <col min="1557" max="1562" width="3.28515625" style="77" customWidth="1"/>
    <col min="1563" max="1563" width="3" style="77" customWidth="1"/>
    <col min="1564" max="1568" width="3.28515625" style="77" customWidth="1"/>
    <col min="1569" max="1569" width="8.28515625" style="77" customWidth="1"/>
    <col min="1570" max="1791" width="9.140625" style="77"/>
    <col min="1792" max="1792" width="4.28515625" style="77" customWidth="1"/>
    <col min="1793" max="1793" width="22" style="77" customWidth="1"/>
    <col min="1794" max="1797" width="3.28515625" style="77" customWidth="1"/>
    <col min="1798" max="1798" width="3" style="77" customWidth="1"/>
    <col min="1799" max="1803" width="3.28515625" style="77" customWidth="1"/>
    <col min="1804" max="1804" width="3.7109375" style="77" customWidth="1"/>
    <col min="1805" max="1805" width="3" style="77" customWidth="1"/>
    <col min="1806" max="1811" width="3.28515625" style="77" customWidth="1"/>
    <col min="1812" max="1812" width="3" style="77" customWidth="1"/>
    <col min="1813" max="1818" width="3.28515625" style="77" customWidth="1"/>
    <col min="1819" max="1819" width="3" style="77" customWidth="1"/>
    <col min="1820" max="1824" width="3.28515625" style="77" customWidth="1"/>
    <col min="1825" max="1825" width="8.28515625" style="77" customWidth="1"/>
    <col min="1826" max="2047" width="9.140625" style="77"/>
    <col min="2048" max="2048" width="4.28515625" style="77" customWidth="1"/>
    <col min="2049" max="2049" width="22" style="77" customWidth="1"/>
    <col min="2050" max="2053" width="3.28515625" style="77" customWidth="1"/>
    <col min="2054" max="2054" width="3" style="77" customWidth="1"/>
    <col min="2055" max="2059" width="3.28515625" style="77" customWidth="1"/>
    <col min="2060" max="2060" width="3.7109375" style="77" customWidth="1"/>
    <col min="2061" max="2061" width="3" style="77" customWidth="1"/>
    <col min="2062" max="2067" width="3.28515625" style="77" customWidth="1"/>
    <col min="2068" max="2068" width="3" style="77" customWidth="1"/>
    <col min="2069" max="2074" width="3.28515625" style="77" customWidth="1"/>
    <col min="2075" max="2075" width="3" style="77" customWidth="1"/>
    <col min="2076" max="2080" width="3.28515625" style="77" customWidth="1"/>
    <col min="2081" max="2081" width="8.28515625" style="77" customWidth="1"/>
    <col min="2082" max="2303" width="9.140625" style="77"/>
    <col min="2304" max="2304" width="4.28515625" style="77" customWidth="1"/>
    <col min="2305" max="2305" width="22" style="77" customWidth="1"/>
    <col min="2306" max="2309" width="3.28515625" style="77" customWidth="1"/>
    <col min="2310" max="2310" width="3" style="77" customWidth="1"/>
    <col min="2311" max="2315" width="3.28515625" style="77" customWidth="1"/>
    <col min="2316" max="2316" width="3.7109375" style="77" customWidth="1"/>
    <col min="2317" max="2317" width="3" style="77" customWidth="1"/>
    <col min="2318" max="2323" width="3.28515625" style="77" customWidth="1"/>
    <col min="2324" max="2324" width="3" style="77" customWidth="1"/>
    <col min="2325" max="2330" width="3.28515625" style="77" customWidth="1"/>
    <col min="2331" max="2331" width="3" style="77" customWidth="1"/>
    <col min="2332" max="2336" width="3.28515625" style="77" customWidth="1"/>
    <col min="2337" max="2337" width="8.28515625" style="77" customWidth="1"/>
    <col min="2338" max="2559" width="9.140625" style="77"/>
    <col min="2560" max="2560" width="4.28515625" style="77" customWidth="1"/>
    <col min="2561" max="2561" width="22" style="77" customWidth="1"/>
    <col min="2562" max="2565" width="3.28515625" style="77" customWidth="1"/>
    <col min="2566" max="2566" width="3" style="77" customWidth="1"/>
    <col min="2567" max="2571" width="3.28515625" style="77" customWidth="1"/>
    <col min="2572" max="2572" width="3.7109375" style="77" customWidth="1"/>
    <col min="2573" max="2573" width="3" style="77" customWidth="1"/>
    <col min="2574" max="2579" width="3.28515625" style="77" customWidth="1"/>
    <col min="2580" max="2580" width="3" style="77" customWidth="1"/>
    <col min="2581" max="2586" width="3.28515625" style="77" customWidth="1"/>
    <col min="2587" max="2587" width="3" style="77" customWidth="1"/>
    <col min="2588" max="2592" width="3.28515625" style="77" customWidth="1"/>
    <col min="2593" max="2593" width="8.28515625" style="77" customWidth="1"/>
    <col min="2594" max="2815" width="9.140625" style="77"/>
    <col min="2816" max="2816" width="4.28515625" style="77" customWidth="1"/>
    <col min="2817" max="2817" width="22" style="77" customWidth="1"/>
    <col min="2818" max="2821" width="3.28515625" style="77" customWidth="1"/>
    <col min="2822" max="2822" width="3" style="77" customWidth="1"/>
    <col min="2823" max="2827" width="3.28515625" style="77" customWidth="1"/>
    <col min="2828" max="2828" width="3.7109375" style="77" customWidth="1"/>
    <col min="2829" max="2829" width="3" style="77" customWidth="1"/>
    <col min="2830" max="2835" width="3.28515625" style="77" customWidth="1"/>
    <col min="2836" max="2836" width="3" style="77" customWidth="1"/>
    <col min="2837" max="2842" width="3.28515625" style="77" customWidth="1"/>
    <col min="2843" max="2843" width="3" style="77" customWidth="1"/>
    <col min="2844" max="2848" width="3.28515625" style="77" customWidth="1"/>
    <col min="2849" max="2849" width="8.28515625" style="77" customWidth="1"/>
    <col min="2850" max="3071" width="9.140625" style="77"/>
    <col min="3072" max="3072" width="4.28515625" style="77" customWidth="1"/>
    <col min="3073" max="3073" width="22" style="77" customWidth="1"/>
    <col min="3074" max="3077" width="3.28515625" style="77" customWidth="1"/>
    <col min="3078" max="3078" width="3" style="77" customWidth="1"/>
    <col min="3079" max="3083" width="3.28515625" style="77" customWidth="1"/>
    <col min="3084" max="3084" width="3.7109375" style="77" customWidth="1"/>
    <col min="3085" max="3085" width="3" style="77" customWidth="1"/>
    <col min="3086" max="3091" width="3.28515625" style="77" customWidth="1"/>
    <col min="3092" max="3092" width="3" style="77" customWidth="1"/>
    <col min="3093" max="3098" width="3.28515625" style="77" customWidth="1"/>
    <col min="3099" max="3099" width="3" style="77" customWidth="1"/>
    <col min="3100" max="3104" width="3.28515625" style="77" customWidth="1"/>
    <col min="3105" max="3105" width="8.28515625" style="77" customWidth="1"/>
    <col min="3106" max="3327" width="9.140625" style="77"/>
    <col min="3328" max="3328" width="4.28515625" style="77" customWidth="1"/>
    <col min="3329" max="3329" width="22" style="77" customWidth="1"/>
    <col min="3330" max="3333" width="3.28515625" style="77" customWidth="1"/>
    <col min="3334" max="3334" width="3" style="77" customWidth="1"/>
    <col min="3335" max="3339" width="3.28515625" style="77" customWidth="1"/>
    <col min="3340" max="3340" width="3.7109375" style="77" customWidth="1"/>
    <col min="3341" max="3341" width="3" style="77" customWidth="1"/>
    <col min="3342" max="3347" width="3.28515625" style="77" customWidth="1"/>
    <col min="3348" max="3348" width="3" style="77" customWidth="1"/>
    <col min="3349" max="3354" width="3.28515625" style="77" customWidth="1"/>
    <col min="3355" max="3355" width="3" style="77" customWidth="1"/>
    <col min="3356" max="3360" width="3.28515625" style="77" customWidth="1"/>
    <col min="3361" max="3361" width="8.28515625" style="77" customWidth="1"/>
    <col min="3362" max="3583" width="9.140625" style="77"/>
    <col min="3584" max="3584" width="4.28515625" style="77" customWidth="1"/>
    <col min="3585" max="3585" width="22" style="77" customWidth="1"/>
    <col min="3586" max="3589" width="3.28515625" style="77" customWidth="1"/>
    <col min="3590" max="3590" width="3" style="77" customWidth="1"/>
    <col min="3591" max="3595" width="3.28515625" style="77" customWidth="1"/>
    <col min="3596" max="3596" width="3.7109375" style="77" customWidth="1"/>
    <col min="3597" max="3597" width="3" style="77" customWidth="1"/>
    <col min="3598" max="3603" width="3.28515625" style="77" customWidth="1"/>
    <col min="3604" max="3604" width="3" style="77" customWidth="1"/>
    <col min="3605" max="3610" width="3.28515625" style="77" customWidth="1"/>
    <col min="3611" max="3611" width="3" style="77" customWidth="1"/>
    <col min="3612" max="3616" width="3.28515625" style="77" customWidth="1"/>
    <col min="3617" max="3617" width="8.28515625" style="77" customWidth="1"/>
    <col min="3618" max="3839" width="9.140625" style="77"/>
    <col min="3840" max="3840" width="4.28515625" style="77" customWidth="1"/>
    <col min="3841" max="3841" width="22" style="77" customWidth="1"/>
    <col min="3842" max="3845" width="3.28515625" style="77" customWidth="1"/>
    <col min="3846" max="3846" width="3" style="77" customWidth="1"/>
    <col min="3847" max="3851" width="3.28515625" style="77" customWidth="1"/>
    <col min="3852" max="3852" width="3.7109375" style="77" customWidth="1"/>
    <col min="3853" max="3853" width="3" style="77" customWidth="1"/>
    <col min="3854" max="3859" width="3.28515625" style="77" customWidth="1"/>
    <col min="3860" max="3860" width="3" style="77" customWidth="1"/>
    <col min="3861" max="3866" width="3.28515625" style="77" customWidth="1"/>
    <col min="3867" max="3867" width="3" style="77" customWidth="1"/>
    <col min="3868" max="3872" width="3.28515625" style="77" customWidth="1"/>
    <col min="3873" max="3873" width="8.28515625" style="77" customWidth="1"/>
    <col min="3874" max="4095" width="9.140625" style="77"/>
    <col min="4096" max="4096" width="4.28515625" style="77" customWidth="1"/>
    <col min="4097" max="4097" width="22" style="77" customWidth="1"/>
    <col min="4098" max="4101" width="3.28515625" style="77" customWidth="1"/>
    <col min="4102" max="4102" width="3" style="77" customWidth="1"/>
    <col min="4103" max="4107" width="3.28515625" style="77" customWidth="1"/>
    <col min="4108" max="4108" width="3.7109375" style="77" customWidth="1"/>
    <col min="4109" max="4109" width="3" style="77" customWidth="1"/>
    <col min="4110" max="4115" width="3.28515625" style="77" customWidth="1"/>
    <col min="4116" max="4116" width="3" style="77" customWidth="1"/>
    <col min="4117" max="4122" width="3.28515625" style="77" customWidth="1"/>
    <col min="4123" max="4123" width="3" style="77" customWidth="1"/>
    <col min="4124" max="4128" width="3.28515625" style="77" customWidth="1"/>
    <col min="4129" max="4129" width="8.28515625" style="77" customWidth="1"/>
    <col min="4130" max="4351" width="9.140625" style="77"/>
    <col min="4352" max="4352" width="4.28515625" style="77" customWidth="1"/>
    <col min="4353" max="4353" width="22" style="77" customWidth="1"/>
    <col min="4354" max="4357" width="3.28515625" style="77" customWidth="1"/>
    <col min="4358" max="4358" width="3" style="77" customWidth="1"/>
    <col min="4359" max="4363" width="3.28515625" style="77" customWidth="1"/>
    <col min="4364" max="4364" width="3.7109375" style="77" customWidth="1"/>
    <col min="4365" max="4365" width="3" style="77" customWidth="1"/>
    <col min="4366" max="4371" width="3.28515625" style="77" customWidth="1"/>
    <col min="4372" max="4372" width="3" style="77" customWidth="1"/>
    <col min="4373" max="4378" width="3.28515625" style="77" customWidth="1"/>
    <col min="4379" max="4379" width="3" style="77" customWidth="1"/>
    <col min="4380" max="4384" width="3.28515625" style="77" customWidth="1"/>
    <col min="4385" max="4385" width="8.28515625" style="77" customWidth="1"/>
    <col min="4386" max="4607" width="9.140625" style="77"/>
    <col min="4608" max="4608" width="4.28515625" style="77" customWidth="1"/>
    <col min="4609" max="4609" width="22" style="77" customWidth="1"/>
    <col min="4610" max="4613" width="3.28515625" style="77" customWidth="1"/>
    <col min="4614" max="4614" width="3" style="77" customWidth="1"/>
    <col min="4615" max="4619" width="3.28515625" style="77" customWidth="1"/>
    <col min="4620" max="4620" width="3.7109375" style="77" customWidth="1"/>
    <col min="4621" max="4621" width="3" style="77" customWidth="1"/>
    <col min="4622" max="4627" width="3.28515625" style="77" customWidth="1"/>
    <col min="4628" max="4628" width="3" style="77" customWidth="1"/>
    <col min="4629" max="4634" width="3.28515625" style="77" customWidth="1"/>
    <col min="4635" max="4635" width="3" style="77" customWidth="1"/>
    <col min="4636" max="4640" width="3.28515625" style="77" customWidth="1"/>
    <col min="4641" max="4641" width="8.28515625" style="77" customWidth="1"/>
    <col min="4642" max="4863" width="9.140625" style="77"/>
    <col min="4864" max="4864" width="4.28515625" style="77" customWidth="1"/>
    <col min="4865" max="4865" width="22" style="77" customWidth="1"/>
    <col min="4866" max="4869" width="3.28515625" style="77" customWidth="1"/>
    <col min="4870" max="4870" width="3" style="77" customWidth="1"/>
    <col min="4871" max="4875" width="3.28515625" style="77" customWidth="1"/>
    <col min="4876" max="4876" width="3.7109375" style="77" customWidth="1"/>
    <col min="4877" max="4877" width="3" style="77" customWidth="1"/>
    <col min="4878" max="4883" width="3.28515625" style="77" customWidth="1"/>
    <col min="4884" max="4884" width="3" style="77" customWidth="1"/>
    <col min="4885" max="4890" width="3.28515625" style="77" customWidth="1"/>
    <col min="4891" max="4891" width="3" style="77" customWidth="1"/>
    <col min="4892" max="4896" width="3.28515625" style="77" customWidth="1"/>
    <col min="4897" max="4897" width="8.28515625" style="77" customWidth="1"/>
    <col min="4898" max="5119" width="9.140625" style="77"/>
    <col min="5120" max="5120" width="4.28515625" style="77" customWidth="1"/>
    <col min="5121" max="5121" width="22" style="77" customWidth="1"/>
    <col min="5122" max="5125" width="3.28515625" style="77" customWidth="1"/>
    <col min="5126" max="5126" width="3" style="77" customWidth="1"/>
    <col min="5127" max="5131" width="3.28515625" style="77" customWidth="1"/>
    <col min="5132" max="5132" width="3.7109375" style="77" customWidth="1"/>
    <col min="5133" max="5133" width="3" style="77" customWidth="1"/>
    <col min="5134" max="5139" width="3.28515625" style="77" customWidth="1"/>
    <col min="5140" max="5140" width="3" style="77" customWidth="1"/>
    <col min="5141" max="5146" width="3.28515625" style="77" customWidth="1"/>
    <col min="5147" max="5147" width="3" style="77" customWidth="1"/>
    <col min="5148" max="5152" width="3.28515625" style="77" customWidth="1"/>
    <col min="5153" max="5153" width="8.28515625" style="77" customWidth="1"/>
    <col min="5154" max="5375" width="9.140625" style="77"/>
    <col min="5376" max="5376" width="4.28515625" style="77" customWidth="1"/>
    <col min="5377" max="5377" width="22" style="77" customWidth="1"/>
    <col min="5378" max="5381" width="3.28515625" style="77" customWidth="1"/>
    <col min="5382" max="5382" width="3" style="77" customWidth="1"/>
    <col min="5383" max="5387" width="3.28515625" style="77" customWidth="1"/>
    <col min="5388" max="5388" width="3.7109375" style="77" customWidth="1"/>
    <col min="5389" max="5389" width="3" style="77" customWidth="1"/>
    <col min="5390" max="5395" width="3.28515625" style="77" customWidth="1"/>
    <col min="5396" max="5396" width="3" style="77" customWidth="1"/>
    <col min="5397" max="5402" width="3.28515625" style="77" customWidth="1"/>
    <col min="5403" max="5403" width="3" style="77" customWidth="1"/>
    <col min="5404" max="5408" width="3.28515625" style="77" customWidth="1"/>
    <col min="5409" max="5409" width="8.28515625" style="77" customWidth="1"/>
    <col min="5410" max="5631" width="9.140625" style="77"/>
    <col min="5632" max="5632" width="4.28515625" style="77" customWidth="1"/>
    <col min="5633" max="5633" width="22" style="77" customWidth="1"/>
    <col min="5634" max="5637" width="3.28515625" style="77" customWidth="1"/>
    <col min="5638" max="5638" width="3" style="77" customWidth="1"/>
    <col min="5639" max="5643" width="3.28515625" style="77" customWidth="1"/>
    <col min="5644" max="5644" width="3.7109375" style="77" customWidth="1"/>
    <col min="5645" max="5645" width="3" style="77" customWidth="1"/>
    <col min="5646" max="5651" width="3.28515625" style="77" customWidth="1"/>
    <col min="5652" max="5652" width="3" style="77" customWidth="1"/>
    <col min="5653" max="5658" width="3.28515625" style="77" customWidth="1"/>
    <col min="5659" max="5659" width="3" style="77" customWidth="1"/>
    <col min="5660" max="5664" width="3.28515625" style="77" customWidth="1"/>
    <col min="5665" max="5665" width="8.28515625" style="77" customWidth="1"/>
    <col min="5666" max="5887" width="9.140625" style="77"/>
    <col min="5888" max="5888" width="4.28515625" style="77" customWidth="1"/>
    <col min="5889" max="5889" width="22" style="77" customWidth="1"/>
    <col min="5890" max="5893" width="3.28515625" style="77" customWidth="1"/>
    <col min="5894" max="5894" width="3" style="77" customWidth="1"/>
    <col min="5895" max="5899" width="3.28515625" style="77" customWidth="1"/>
    <col min="5900" max="5900" width="3.7109375" style="77" customWidth="1"/>
    <col min="5901" max="5901" width="3" style="77" customWidth="1"/>
    <col min="5902" max="5907" width="3.28515625" style="77" customWidth="1"/>
    <col min="5908" max="5908" width="3" style="77" customWidth="1"/>
    <col min="5909" max="5914" width="3.28515625" style="77" customWidth="1"/>
    <col min="5915" max="5915" width="3" style="77" customWidth="1"/>
    <col min="5916" max="5920" width="3.28515625" style="77" customWidth="1"/>
    <col min="5921" max="5921" width="8.28515625" style="77" customWidth="1"/>
    <col min="5922" max="6143" width="9.140625" style="77"/>
    <col min="6144" max="6144" width="4.28515625" style="77" customWidth="1"/>
    <col min="6145" max="6145" width="22" style="77" customWidth="1"/>
    <col min="6146" max="6149" width="3.28515625" style="77" customWidth="1"/>
    <col min="6150" max="6150" width="3" style="77" customWidth="1"/>
    <col min="6151" max="6155" width="3.28515625" style="77" customWidth="1"/>
    <col min="6156" max="6156" width="3.7109375" style="77" customWidth="1"/>
    <col min="6157" max="6157" width="3" style="77" customWidth="1"/>
    <col min="6158" max="6163" width="3.28515625" style="77" customWidth="1"/>
    <col min="6164" max="6164" width="3" style="77" customWidth="1"/>
    <col min="6165" max="6170" width="3.28515625" style="77" customWidth="1"/>
    <col min="6171" max="6171" width="3" style="77" customWidth="1"/>
    <col min="6172" max="6176" width="3.28515625" style="77" customWidth="1"/>
    <col min="6177" max="6177" width="8.28515625" style="77" customWidth="1"/>
    <col min="6178" max="6399" width="9.140625" style="77"/>
    <col min="6400" max="6400" width="4.28515625" style="77" customWidth="1"/>
    <col min="6401" max="6401" width="22" style="77" customWidth="1"/>
    <col min="6402" max="6405" width="3.28515625" style="77" customWidth="1"/>
    <col min="6406" max="6406" width="3" style="77" customWidth="1"/>
    <col min="6407" max="6411" width="3.28515625" style="77" customWidth="1"/>
    <col min="6412" max="6412" width="3.7109375" style="77" customWidth="1"/>
    <col min="6413" max="6413" width="3" style="77" customWidth="1"/>
    <col min="6414" max="6419" width="3.28515625" style="77" customWidth="1"/>
    <col min="6420" max="6420" width="3" style="77" customWidth="1"/>
    <col min="6421" max="6426" width="3.28515625" style="77" customWidth="1"/>
    <col min="6427" max="6427" width="3" style="77" customWidth="1"/>
    <col min="6428" max="6432" width="3.28515625" style="77" customWidth="1"/>
    <col min="6433" max="6433" width="8.28515625" style="77" customWidth="1"/>
    <col min="6434" max="6655" width="9.140625" style="77"/>
    <col min="6656" max="6656" width="4.28515625" style="77" customWidth="1"/>
    <col min="6657" max="6657" width="22" style="77" customWidth="1"/>
    <col min="6658" max="6661" width="3.28515625" style="77" customWidth="1"/>
    <col min="6662" max="6662" width="3" style="77" customWidth="1"/>
    <col min="6663" max="6667" width="3.28515625" style="77" customWidth="1"/>
    <col min="6668" max="6668" width="3.7109375" style="77" customWidth="1"/>
    <col min="6669" max="6669" width="3" style="77" customWidth="1"/>
    <col min="6670" max="6675" width="3.28515625" style="77" customWidth="1"/>
    <col min="6676" max="6676" width="3" style="77" customWidth="1"/>
    <col min="6677" max="6682" width="3.28515625" style="77" customWidth="1"/>
    <col min="6683" max="6683" width="3" style="77" customWidth="1"/>
    <col min="6684" max="6688" width="3.28515625" style="77" customWidth="1"/>
    <col min="6689" max="6689" width="8.28515625" style="77" customWidth="1"/>
    <col min="6690" max="6911" width="9.140625" style="77"/>
    <col min="6912" max="6912" width="4.28515625" style="77" customWidth="1"/>
    <col min="6913" max="6913" width="22" style="77" customWidth="1"/>
    <col min="6914" max="6917" width="3.28515625" style="77" customWidth="1"/>
    <col min="6918" max="6918" width="3" style="77" customWidth="1"/>
    <col min="6919" max="6923" width="3.28515625" style="77" customWidth="1"/>
    <col min="6924" max="6924" width="3.7109375" style="77" customWidth="1"/>
    <col min="6925" max="6925" width="3" style="77" customWidth="1"/>
    <col min="6926" max="6931" width="3.28515625" style="77" customWidth="1"/>
    <col min="6932" max="6932" width="3" style="77" customWidth="1"/>
    <col min="6933" max="6938" width="3.28515625" style="77" customWidth="1"/>
    <col min="6939" max="6939" width="3" style="77" customWidth="1"/>
    <col min="6940" max="6944" width="3.28515625" style="77" customWidth="1"/>
    <col min="6945" max="6945" width="8.28515625" style="77" customWidth="1"/>
    <col min="6946" max="7167" width="9.140625" style="77"/>
    <col min="7168" max="7168" width="4.28515625" style="77" customWidth="1"/>
    <col min="7169" max="7169" width="22" style="77" customWidth="1"/>
    <col min="7170" max="7173" width="3.28515625" style="77" customWidth="1"/>
    <col min="7174" max="7174" width="3" style="77" customWidth="1"/>
    <col min="7175" max="7179" width="3.28515625" style="77" customWidth="1"/>
    <col min="7180" max="7180" width="3.7109375" style="77" customWidth="1"/>
    <col min="7181" max="7181" width="3" style="77" customWidth="1"/>
    <col min="7182" max="7187" width="3.28515625" style="77" customWidth="1"/>
    <col min="7188" max="7188" width="3" style="77" customWidth="1"/>
    <col min="7189" max="7194" width="3.28515625" style="77" customWidth="1"/>
    <col min="7195" max="7195" width="3" style="77" customWidth="1"/>
    <col min="7196" max="7200" width="3.28515625" style="77" customWidth="1"/>
    <col min="7201" max="7201" width="8.28515625" style="77" customWidth="1"/>
    <col min="7202" max="7423" width="9.140625" style="77"/>
    <col min="7424" max="7424" width="4.28515625" style="77" customWidth="1"/>
    <col min="7425" max="7425" width="22" style="77" customWidth="1"/>
    <col min="7426" max="7429" width="3.28515625" style="77" customWidth="1"/>
    <col min="7430" max="7430" width="3" style="77" customWidth="1"/>
    <col min="7431" max="7435" width="3.28515625" style="77" customWidth="1"/>
    <col min="7436" max="7436" width="3.7109375" style="77" customWidth="1"/>
    <col min="7437" max="7437" width="3" style="77" customWidth="1"/>
    <col min="7438" max="7443" width="3.28515625" style="77" customWidth="1"/>
    <col min="7444" max="7444" width="3" style="77" customWidth="1"/>
    <col min="7445" max="7450" width="3.28515625" style="77" customWidth="1"/>
    <col min="7451" max="7451" width="3" style="77" customWidth="1"/>
    <col min="7452" max="7456" width="3.28515625" style="77" customWidth="1"/>
    <col min="7457" max="7457" width="8.28515625" style="77" customWidth="1"/>
    <col min="7458" max="7679" width="9.140625" style="77"/>
    <col min="7680" max="7680" width="4.28515625" style="77" customWidth="1"/>
    <col min="7681" max="7681" width="22" style="77" customWidth="1"/>
    <col min="7682" max="7685" width="3.28515625" style="77" customWidth="1"/>
    <col min="7686" max="7686" width="3" style="77" customWidth="1"/>
    <col min="7687" max="7691" width="3.28515625" style="77" customWidth="1"/>
    <col min="7692" max="7692" width="3.7109375" style="77" customWidth="1"/>
    <col min="7693" max="7693" width="3" style="77" customWidth="1"/>
    <col min="7694" max="7699" width="3.28515625" style="77" customWidth="1"/>
    <col min="7700" max="7700" width="3" style="77" customWidth="1"/>
    <col min="7701" max="7706" width="3.28515625" style="77" customWidth="1"/>
    <col min="7707" max="7707" width="3" style="77" customWidth="1"/>
    <col min="7708" max="7712" width="3.28515625" style="77" customWidth="1"/>
    <col min="7713" max="7713" width="8.28515625" style="77" customWidth="1"/>
    <col min="7714" max="7935" width="9.140625" style="77"/>
    <col min="7936" max="7936" width="4.28515625" style="77" customWidth="1"/>
    <col min="7937" max="7937" width="22" style="77" customWidth="1"/>
    <col min="7938" max="7941" width="3.28515625" style="77" customWidth="1"/>
    <col min="7942" max="7942" width="3" style="77" customWidth="1"/>
    <col min="7943" max="7947" width="3.28515625" style="77" customWidth="1"/>
    <col min="7948" max="7948" width="3.7109375" style="77" customWidth="1"/>
    <col min="7949" max="7949" width="3" style="77" customWidth="1"/>
    <col min="7950" max="7955" width="3.28515625" style="77" customWidth="1"/>
    <col min="7956" max="7956" width="3" style="77" customWidth="1"/>
    <col min="7957" max="7962" width="3.28515625" style="77" customWidth="1"/>
    <col min="7963" max="7963" width="3" style="77" customWidth="1"/>
    <col min="7964" max="7968" width="3.28515625" style="77" customWidth="1"/>
    <col min="7969" max="7969" width="8.28515625" style="77" customWidth="1"/>
    <col min="7970" max="8191" width="9.140625" style="77"/>
    <col min="8192" max="8192" width="4.28515625" style="77" customWidth="1"/>
    <col min="8193" max="8193" width="22" style="77" customWidth="1"/>
    <col min="8194" max="8197" width="3.28515625" style="77" customWidth="1"/>
    <col min="8198" max="8198" width="3" style="77" customWidth="1"/>
    <col min="8199" max="8203" width="3.28515625" style="77" customWidth="1"/>
    <col min="8204" max="8204" width="3.7109375" style="77" customWidth="1"/>
    <col min="8205" max="8205" width="3" style="77" customWidth="1"/>
    <col min="8206" max="8211" width="3.28515625" style="77" customWidth="1"/>
    <col min="8212" max="8212" width="3" style="77" customWidth="1"/>
    <col min="8213" max="8218" width="3.28515625" style="77" customWidth="1"/>
    <col min="8219" max="8219" width="3" style="77" customWidth="1"/>
    <col min="8220" max="8224" width="3.28515625" style="77" customWidth="1"/>
    <col min="8225" max="8225" width="8.28515625" style="77" customWidth="1"/>
    <col min="8226" max="8447" width="9.140625" style="77"/>
    <col min="8448" max="8448" width="4.28515625" style="77" customWidth="1"/>
    <col min="8449" max="8449" width="22" style="77" customWidth="1"/>
    <col min="8450" max="8453" width="3.28515625" style="77" customWidth="1"/>
    <col min="8454" max="8454" width="3" style="77" customWidth="1"/>
    <col min="8455" max="8459" width="3.28515625" style="77" customWidth="1"/>
    <col min="8460" max="8460" width="3.7109375" style="77" customWidth="1"/>
    <col min="8461" max="8461" width="3" style="77" customWidth="1"/>
    <col min="8462" max="8467" width="3.28515625" style="77" customWidth="1"/>
    <col min="8468" max="8468" width="3" style="77" customWidth="1"/>
    <col min="8469" max="8474" width="3.28515625" style="77" customWidth="1"/>
    <col min="8475" max="8475" width="3" style="77" customWidth="1"/>
    <col min="8476" max="8480" width="3.28515625" style="77" customWidth="1"/>
    <col min="8481" max="8481" width="8.28515625" style="77" customWidth="1"/>
    <col min="8482" max="8703" width="9.140625" style="77"/>
    <col min="8704" max="8704" width="4.28515625" style="77" customWidth="1"/>
    <col min="8705" max="8705" width="22" style="77" customWidth="1"/>
    <col min="8706" max="8709" width="3.28515625" style="77" customWidth="1"/>
    <col min="8710" max="8710" width="3" style="77" customWidth="1"/>
    <col min="8711" max="8715" width="3.28515625" style="77" customWidth="1"/>
    <col min="8716" max="8716" width="3.7109375" style="77" customWidth="1"/>
    <col min="8717" max="8717" width="3" style="77" customWidth="1"/>
    <col min="8718" max="8723" width="3.28515625" style="77" customWidth="1"/>
    <col min="8724" max="8724" width="3" style="77" customWidth="1"/>
    <col min="8725" max="8730" width="3.28515625" style="77" customWidth="1"/>
    <col min="8731" max="8731" width="3" style="77" customWidth="1"/>
    <col min="8732" max="8736" width="3.28515625" style="77" customWidth="1"/>
    <col min="8737" max="8737" width="8.28515625" style="77" customWidth="1"/>
    <col min="8738" max="8959" width="9.140625" style="77"/>
    <col min="8960" max="8960" width="4.28515625" style="77" customWidth="1"/>
    <col min="8961" max="8961" width="22" style="77" customWidth="1"/>
    <col min="8962" max="8965" width="3.28515625" style="77" customWidth="1"/>
    <col min="8966" max="8966" width="3" style="77" customWidth="1"/>
    <col min="8967" max="8971" width="3.28515625" style="77" customWidth="1"/>
    <col min="8972" max="8972" width="3.7109375" style="77" customWidth="1"/>
    <col min="8973" max="8973" width="3" style="77" customWidth="1"/>
    <col min="8974" max="8979" width="3.28515625" style="77" customWidth="1"/>
    <col min="8980" max="8980" width="3" style="77" customWidth="1"/>
    <col min="8981" max="8986" width="3.28515625" style="77" customWidth="1"/>
    <col min="8987" max="8987" width="3" style="77" customWidth="1"/>
    <col min="8988" max="8992" width="3.28515625" style="77" customWidth="1"/>
    <col min="8993" max="8993" width="8.28515625" style="77" customWidth="1"/>
    <col min="8994" max="9215" width="9.140625" style="77"/>
    <col min="9216" max="9216" width="4.28515625" style="77" customWidth="1"/>
    <col min="9217" max="9217" width="22" style="77" customWidth="1"/>
    <col min="9218" max="9221" width="3.28515625" style="77" customWidth="1"/>
    <col min="9222" max="9222" width="3" style="77" customWidth="1"/>
    <col min="9223" max="9227" width="3.28515625" style="77" customWidth="1"/>
    <col min="9228" max="9228" width="3.7109375" style="77" customWidth="1"/>
    <col min="9229" max="9229" width="3" style="77" customWidth="1"/>
    <col min="9230" max="9235" width="3.28515625" style="77" customWidth="1"/>
    <col min="9236" max="9236" width="3" style="77" customWidth="1"/>
    <col min="9237" max="9242" width="3.28515625" style="77" customWidth="1"/>
    <col min="9243" max="9243" width="3" style="77" customWidth="1"/>
    <col min="9244" max="9248" width="3.28515625" style="77" customWidth="1"/>
    <col min="9249" max="9249" width="8.28515625" style="77" customWidth="1"/>
    <col min="9250" max="9471" width="9.140625" style="77"/>
    <col min="9472" max="9472" width="4.28515625" style="77" customWidth="1"/>
    <col min="9473" max="9473" width="22" style="77" customWidth="1"/>
    <col min="9474" max="9477" width="3.28515625" style="77" customWidth="1"/>
    <col min="9478" max="9478" width="3" style="77" customWidth="1"/>
    <col min="9479" max="9483" width="3.28515625" style="77" customWidth="1"/>
    <col min="9484" max="9484" width="3.7109375" style="77" customWidth="1"/>
    <col min="9485" max="9485" width="3" style="77" customWidth="1"/>
    <col min="9486" max="9491" width="3.28515625" style="77" customWidth="1"/>
    <col min="9492" max="9492" width="3" style="77" customWidth="1"/>
    <col min="9493" max="9498" width="3.28515625" style="77" customWidth="1"/>
    <col min="9499" max="9499" width="3" style="77" customWidth="1"/>
    <col min="9500" max="9504" width="3.28515625" style="77" customWidth="1"/>
    <col min="9505" max="9505" width="8.28515625" style="77" customWidth="1"/>
    <col min="9506" max="9727" width="9.140625" style="77"/>
    <col min="9728" max="9728" width="4.28515625" style="77" customWidth="1"/>
    <col min="9729" max="9729" width="22" style="77" customWidth="1"/>
    <col min="9730" max="9733" width="3.28515625" style="77" customWidth="1"/>
    <col min="9734" max="9734" width="3" style="77" customWidth="1"/>
    <col min="9735" max="9739" width="3.28515625" style="77" customWidth="1"/>
    <col min="9740" max="9740" width="3.7109375" style="77" customWidth="1"/>
    <col min="9741" max="9741" width="3" style="77" customWidth="1"/>
    <col min="9742" max="9747" width="3.28515625" style="77" customWidth="1"/>
    <col min="9748" max="9748" width="3" style="77" customWidth="1"/>
    <col min="9749" max="9754" width="3.28515625" style="77" customWidth="1"/>
    <col min="9755" max="9755" width="3" style="77" customWidth="1"/>
    <col min="9756" max="9760" width="3.28515625" style="77" customWidth="1"/>
    <col min="9761" max="9761" width="8.28515625" style="77" customWidth="1"/>
    <col min="9762" max="9983" width="9.140625" style="77"/>
    <col min="9984" max="9984" width="4.28515625" style="77" customWidth="1"/>
    <col min="9985" max="9985" width="22" style="77" customWidth="1"/>
    <col min="9986" max="9989" width="3.28515625" style="77" customWidth="1"/>
    <col min="9990" max="9990" width="3" style="77" customWidth="1"/>
    <col min="9991" max="9995" width="3.28515625" style="77" customWidth="1"/>
    <col min="9996" max="9996" width="3.7109375" style="77" customWidth="1"/>
    <col min="9997" max="9997" width="3" style="77" customWidth="1"/>
    <col min="9998" max="10003" width="3.28515625" style="77" customWidth="1"/>
    <col min="10004" max="10004" width="3" style="77" customWidth="1"/>
    <col min="10005" max="10010" width="3.28515625" style="77" customWidth="1"/>
    <col min="10011" max="10011" width="3" style="77" customWidth="1"/>
    <col min="10012" max="10016" width="3.28515625" style="77" customWidth="1"/>
    <col min="10017" max="10017" width="8.28515625" style="77" customWidth="1"/>
    <col min="10018" max="10239" width="9.140625" style="77"/>
    <col min="10240" max="10240" width="4.28515625" style="77" customWidth="1"/>
    <col min="10241" max="10241" width="22" style="77" customWidth="1"/>
    <col min="10242" max="10245" width="3.28515625" style="77" customWidth="1"/>
    <col min="10246" max="10246" width="3" style="77" customWidth="1"/>
    <col min="10247" max="10251" width="3.28515625" style="77" customWidth="1"/>
    <col min="10252" max="10252" width="3.7109375" style="77" customWidth="1"/>
    <col min="10253" max="10253" width="3" style="77" customWidth="1"/>
    <col min="10254" max="10259" width="3.28515625" style="77" customWidth="1"/>
    <col min="10260" max="10260" width="3" style="77" customWidth="1"/>
    <col min="10261" max="10266" width="3.28515625" style="77" customWidth="1"/>
    <col min="10267" max="10267" width="3" style="77" customWidth="1"/>
    <col min="10268" max="10272" width="3.28515625" style="77" customWidth="1"/>
    <col min="10273" max="10273" width="8.28515625" style="77" customWidth="1"/>
    <col min="10274" max="10495" width="9.140625" style="77"/>
    <col min="10496" max="10496" width="4.28515625" style="77" customWidth="1"/>
    <col min="10497" max="10497" width="22" style="77" customWidth="1"/>
    <col min="10498" max="10501" width="3.28515625" style="77" customWidth="1"/>
    <col min="10502" max="10502" width="3" style="77" customWidth="1"/>
    <col min="10503" max="10507" width="3.28515625" style="77" customWidth="1"/>
    <col min="10508" max="10508" width="3.7109375" style="77" customWidth="1"/>
    <col min="10509" max="10509" width="3" style="77" customWidth="1"/>
    <col min="10510" max="10515" width="3.28515625" style="77" customWidth="1"/>
    <col min="10516" max="10516" width="3" style="77" customWidth="1"/>
    <col min="10517" max="10522" width="3.28515625" style="77" customWidth="1"/>
    <col min="10523" max="10523" width="3" style="77" customWidth="1"/>
    <col min="10524" max="10528" width="3.28515625" style="77" customWidth="1"/>
    <col min="10529" max="10529" width="8.28515625" style="77" customWidth="1"/>
    <col min="10530" max="10751" width="9.140625" style="77"/>
    <col min="10752" max="10752" width="4.28515625" style="77" customWidth="1"/>
    <col min="10753" max="10753" width="22" style="77" customWidth="1"/>
    <col min="10754" max="10757" width="3.28515625" style="77" customWidth="1"/>
    <col min="10758" max="10758" width="3" style="77" customWidth="1"/>
    <col min="10759" max="10763" width="3.28515625" style="77" customWidth="1"/>
    <col min="10764" max="10764" width="3.7109375" style="77" customWidth="1"/>
    <col min="10765" max="10765" width="3" style="77" customWidth="1"/>
    <col min="10766" max="10771" width="3.28515625" style="77" customWidth="1"/>
    <col min="10772" max="10772" width="3" style="77" customWidth="1"/>
    <col min="10773" max="10778" width="3.28515625" style="77" customWidth="1"/>
    <col min="10779" max="10779" width="3" style="77" customWidth="1"/>
    <col min="10780" max="10784" width="3.28515625" style="77" customWidth="1"/>
    <col min="10785" max="10785" width="8.28515625" style="77" customWidth="1"/>
    <col min="10786" max="11007" width="9.140625" style="77"/>
    <col min="11008" max="11008" width="4.28515625" style="77" customWidth="1"/>
    <col min="11009" max="11009" width="22" style="77" customWidth="1"/>
    <col min="11010" max="11013" width="3.28515625" style="77" customWidth="1"/>
    <col min="11014" max="11014" width="3" style="77" customWidth="1"/>
    <col min="11015" max="11019" width="3.28515625" style="77" customWidth="1"/>
    <col min="11020" max="11020" width="3.7109375" style="77" customWidth="1"/>
    <col min="11021" max="11021" width="3" style="77" customWidth="1"/>
    <col min="11022" max="11027" width="3.28515625" style="77" customWidth="1"/>
    <col min="11028" max="11028" width="3" style="77" customWidth="1"/>
    <col min="11029" max="11034" width="3.28515625" style="77" customWidth="1"/>
    <col min="11035" max="11035" width="3" style="77" customWidth="1"/>
    <col min="11036" max="11040" width="3.28515625" style="77" customWidth="1"/>
    <col min="11041" max="11041" width="8.28515625" style="77" customWidth="1"/>
    <col min="11042" max="11263" width="9.140625" style="77"/>
    <col min="11264" max="11264" width="4.28515625" style="77" customWidth="1"/>
    <col min="11265" max="11265" width="22" style="77" customWidth="1"/>
    <col min="11266" max="11269" width="3.28515625" style="77" customWidth="1"/>
    <col min="11270" max="11270" width="3" style="77" customWidth="1"/>
    <col min="11271" max="11275" width="3.28515625" style="77" customWidth="1"/>
    <col min="11276" max="11276" width="3.7109375" style="77" customWidth="1"/>
    <col min="11277" max="11277" width="3" style="77" customWidth="1"/>
    <col min="11278" max="11283" width="3.28515625" style="77" customWidth="1"/>
    <col min="11284" max="11284" width="3" style="77" customWidth="1"/>
    <col min="11285" max="11290" width="3.28515625" style="77" customWidth="1"/>
    <col min="11291" max="11291" width="3" style="77" customWidth="1"/>
    <col min="11292" max="11296" width="3.28515625" style="77" customWidth="1"/>
    <col min="11297" max="11297" width="8.28515625" style="77" customWidth="1"/>
    <col min="11298" max="11519" width="9.140625" style="77"/>
    <col min="11520" max="11520" width="4.28515625" style="77" customWidth="1"/>
    <col min="11521" max="11521" width="22" style="77" customWidth="1"/>
    <col min="11522" max="11525" width="3.28515625" style="77" customWidth="1"/>
    <col min="11526" max="11526" width="3" style="77" customWidth="1"/>
    <col min="11527" max="11531" width="3.28515625" style="77" customWidth="1"/>
    <col min="11532" max="11532" width="3.7109375" style="77" customWidth="1"/>
    <col min="11533" max="11533" width="3" style="77" customWidth="1"/>
    <col min="11534" max="11539" width="3.28515625" style="77" customWidth="1"/>
    <col min="11540" max="11540" width="3" style="77" customWidth="1"/>
    <col min="11541" max="11546" width="3.28515625" style="77" customWidth="1"/>
    <col min="11547" max="11547" width="3" style="77" customWidth="1"/>
    <col min="11548" max="11552" width="3.28515625" style="77" customWidth="1"/>
    <col min="11553" max="11553" width="8.28515625" style="77" customWidth="1"/>
    <col min="11554" max="11775" width="9.140625" style="77"/>
    <col min="11776" max="11776" width="4.28515625" style="77" customWidth="1"/>
    <col min="11777" max="11777" width="22" style="77" customWidth="1"/>
    <col min="11778" max="11781" width="3.28515625" style="77" customWidth="1"/>
    <col min="11782" max="11782" width="3" style="77" customWidth="1"/>
    <col min="11783" max="11787" width="3.28515625" style="77" customWidth="1"/>
    <col min="11788" max="11788" width="3.7109375" style="77" customWidth="1"/>
    <col min="11789" max="11789" width="3" style="77" customWidth="1"/>
    <col min="11790" max="11795" width="3.28515625" style="77" customWidth="1"/>
    <col min="11796" max="11796" width="3" style="77" customWidth="1"/>
    <col min="11797" max="11802" width="3.28515625" style="77" customWidth="1"/>
    <col min="11803" max="11803" width="3" style="77" customWidth="1"/>
    <col min="11804" max="11808" width="3.28515625" style="77" customWidth="1"/>
    <col min="11809" max="11809" width="8.28515625" style="77" customWidth="1"/>
    <col min="11810" max="12031" width="9.140625" style="77"/>
    <col min="12032" max="12032" width="4.28515625" style="77" customWidth="1"/>
    <col min="12033" max="12033" width="22" style="77" customWidth="1"/>
    <col min="12034" max="12037" width="3.28515625" style="77" customWidth="1"/>
    <col min="12038" max="12038" width="3" style="77" customWidth="1"/>
    <col min="12039" max="12043" width="3.28515625" style="77" customWidth="1"/>
    <col min="12044" max="12044" width="3.7109375" style="77" customWidth="1"/>
    <col min="12045" max="12045" width="3" style="77" customWidth="1"/>
    <col min="12046" max="12051" width="3.28515625" style="77" customWidth="1"/>
    <col min="12052" max="12052" width="3" style="77" customWidth="1"/>
    <col min="12053" max="12058" width="3.28515625" style="77" customWidth="1"/>
    <col min="12059" max="12059" width="3" style="77" customWidth="1"/>
    <col min="12060" max="12064" width="3.28515625" style="77" customWidth="1"/>
    <col min="12065" max="12065" width="8.28515625" style="77" customWidth="1"/>
    <col min="12066" max="12287" width="9.140625" style="77"/>
    <col min="12288" max="12288" width="4.28515625" style="77" customWidth="1"/>
    <col min="12289" max="12289" width="22" style="77" customWidth="1"/>
    <col min="12290" max="12293" width="3.28515625" style="77" customWidth="1"/>
    <col min="12294" max="12294" width="3" style="77" customWidth="1"/>
    <col min="12295" max="12299" width="3.28515625" style="77" customWidth="1"/>
    <col min="12300" max="12300" width="3.7109375" style="77" customWidth="1"/>
    <col min="12301" max="12301" width="3" style="77" customWidth="1"/>
    <col min="12302" max="12307" width="3.28515625" style="77" customWidth="1"/>
    <col min="12308" max="12308" width="3" style="77" customWidth="1"/>
    <col min="12309" max="12314" width="3.28515625" style="77" customWidth="1"/>
    <col min="12315" max="12315" width="3" style="77" customWidth="1"/>
    <col min="12316" max="12320" width="3.28515625" style="77" customWidth="1"/>
    <col min="12321" max="12321" width="8.28515625" style="77" customWidth="1"/>
    <col min="12322" max="12543" width="9.140625" style="77"/>
    <col min="12544" max="12544" width="4.28515625" style="77" customWidth="1"/>
    <col min="12545" max="12545" width="22" style="77" customWidth="1"/>
    <col min="12546" max="12549" width="3.28515625" style="77" customWidth="1"/>
    <col min="12550" max="12550" width="3" style="77" customWidth="1"/>
    <col min="12551" max="12555" width="3.28515625" style="77" customWidth="1"/>
    <col min="12556" max="12556" width="3.7109375" style="77" customWidth="1"/>
    <col min="12557" max="12557" width="3" style="77" customWidth="1"/>
    <col min="12558" max="12563" width="3.28515625" style="77" customWidth="1"/>
    <col min="12564" max="12564" width="3" style="77" customWidth="1"/>
    <col min="12565" max="12570" width="3.28515625" style="77" customWidth="1"/>
    <col min="12571" max="12571" width="3" style="77" customWidth="1"/>
    <col min="12572" max="12576" width="3.28515625" style="77" customWidth="1"/>
    <col min="12577" max="12577" width="8.28515625" style="77" customWidth="1"/>
    <col min="12578" max="12799" width="9.140625" style="77"/>
    <col min="12800" max="12800" width="4.28515625" style="77" customWidth="1"/>
    <col min="12801" max="12801" width="22" style="77" customWidth="1"/>
    <col min="12802" max="12805" width="3.28515625" style="77" customWidth="1"/>
    <col min="12806" max="12806" width="3" style="77" customWidth="1"/>
    <col min="12807" max="12811" width="3.28515625" style="77" customWidth="1"/>
    <col min="12812" max="12812" width="3.7109375" style="77" customWidth="1"/>
    <col min="12813" max="12813" width="3" style="77" customWidth="1"/>
    <col min="12814" max="12819" width="3.28515625" style="77" customWidth="1"/>
    <col min="12820" max="12820" width="3" style="77" customWidth="1"/>
    <col min="12821" max="12826" width="3.28515625" style="77" customWidth="1"/>
    <col min="12827" max="12827" width="3" style="77" customWidth="1"/>
    <col min="12828" max="12832" width="3.28515625" style="77" customWidth="1"/>
    <col min="12833" max="12833" width="8.28515625" style="77" customWidth="1"/>
    <col min="12834" max="13055" width="9.140625" style="77"/>
    <col min="13056" max="13056" width="4.28515625" style="77" customWidth="1"/>
    <col min="13057" max="13057" width="22" style="77" customWidth="1"/>
    <col min="13058" max="13061" width="3.28515625" style="77" customWidth="1"/>
    <col min="13062" max="13062" width="3" style="77" customWidth="1"/>
    <col min="13063" max="13067" width="3.28515625" style="77" customWidth="1"/>
    <col min="13068" max="13068" width="3.7109375" style="77" customWidth="1"/>
    <col min="13069" max="13069" width="3" style="77" customWidth="1"/>
    <col min="13070" max="13075" width="3.28515625" style="77" customWidth="1"/>
    <col min="13076" max="13076" width="3" style="77" customWidth="1"/>
    <col min="13077" max="13082" width="3.28515625" style="77" customWidth="1"/>
    <col min="13083" max="13083" width="3" style="77" customWidth="1"/>
    <col min="13084" max="13088" width="3.28515625" style="77" customWidth="1"/>
    <col min="13089" max="13089" width="8.28515625" style="77" customWidth="1"/>
    <col min="13090" max="13311" width="9.140625" style="77"/>
    <col min="13312" max="13312" width="4.28515625" style="77" customWidth="1"/>
    <col min="13313" max="13313" width="22" style="77" customWidth="1"/>
    <col min="13314" max="13317" width="3.28515625" style="77" customWidth="1"/>
    <col min="13318" max="13318" width="3" style="77" customWidth="1"/>
    <col min="13319" max="13323" width="3.28515625" style="77" customWidth="1"/>
    <col min="13324" max="13324" width="3.7109375" style="77" customWidth="1"/>
    <col min="13325" max="13325" width="3" style="77" customWidth="1"/>
    <col min="13326" max="13331" width="3.28515625" style="77" customWidth="1"/>
    <col min="13332" max="13332" width="3" style="77" customWidth="1"/>
    <col min="13333" max="13338" width="3.28515625" style="77" customWidth="1"/>
    <col min="13339" max="13339" width="3" style="77" customWidth="1"/>
    <col min="13340" max="13344" width="3.28515625" style="77" customWidth="1"/>
    <col min="13345" max="13345" width="8.28515625" style="77" customWidth="1"/>
    <col min="13346" max="13567" width="9.140625" style="77"/>
    <col min="13568" max="13568" width="4.28515625" style="77" customWidth="1"/>
    <col min="13569" max="13569" width="22" style="77" customWidth="1"/>
    <col min="13570" max="13573" width="3.28515625" style="77" customWidth="1"/>
    <col min="13574" max="13574" width="3" style="77" customWidth="1"/>
    <col min="13575" max="13579" width="3.28515625" style="77" customWidth="1"/>
    <col min="13580" max="13580" width="3.7109375" style="77" customWidth="1"/>
    <col min="13581" max="13581" width="3" style="77" customWidth="1"/>
    <col min="13582" max="13587" width="3.28515625" style="77" customWidth="1"/>
    <col min="13588" max="13588" width="3" style="77" customWidth="1"/>
    <col min="13589" max="13594" width="3.28515625" style="77" customWidth="1"/>
    <col min="13595" max="13595" width="3" style="77" customWidth="1"/>
    <col min="13596" max="13600" width="3.28515625" style="77" customWidth="1"/>
    <col min="13601" max="13601" width="8.28515625" style="77" customWidth="1"/>
    <col min="13602" max="13823" width="9.140625" style="77"/>
    <col min="13824" max="13824" width="4.28515625" style="77" customWidth="1"/>
    <col min="13825" max="13825" width="22" style="77" customWidth="1"/>
    <col min="13826" max="13829" width="3.28515625" style="77" customWidth="1"/>
    <col min="13830" max="13830" width="3" style="77" customWidth="1"/>
    <col min="13831" max="13835" width="3.28515625" style="77" customWidth="1"/>
    <col min="13836" max="13836" width="3.7109375" style="77" customWidth="1"/>
    <col min="13837" max="13837" width="3" style="77" customWidth="1"/>
    <col min="13838" max="13843" width="3.28515625" style="77" customWidth="1"/>
    <col min="13844" max="13844" width="3" style="77" customWidth="1"/>
    <col min="13845" max="13850" width="3.28515625" style="77" customWidth="1"/>
    <col min="13851" max="13851" width="3" style="77" customWidth="1"/>
    <col min="13852" max="13856" width="3.28515625" style="77" customWidth="1"/>
    <col min="13857" max="13857" width="8.28515625" style="77" customWidth="1"/>
    <col min="13858" max="14079" width="9.140625" style="77"/>
    <col min="14080" max="14080" width="4.28515625" style="77" customWidth="1"/>
    <col min="14081" max="14081" width="22" style="77" customWidth="1"/>
    <col min="14082" max="14085" width="3.28515625" style="77" customWidth="1"/>
    <col min="14086" max="14086" width="3" style="77" customWidth="1"/>
    <col min="14087" max="14091" width="3.28515625" style="77" customWidth="1"/>
    <col min="14092" max="14092" width="3.7109375" style="77" customWidth="1"/>
    <col min="14093" max="14093" width="3" style="77" customWidth="1"/>
    <col min="14094" max="14099" width="3.28515625" style="77" customWidth="1"/>
    <col min="14100" max="14100" width="3" style="77" customWidth="1"/>
    <col min="14101" max="14106" width="3.28515625" style="77" customWidth="1"/>
    <col min="14107" max="14107" width="3" style="77" customWidth="1"/>
    <col min="14108" max="14112" width="3.28515625" style="77" customWidth="1"/>
    <col min="14113" max="14113" width="8.28515625" style="77" customWidth="1"/>
    <col min="14114" max="14335" width="9.140625" style="77"/>
    <col min="14336" max="14336" width="4.28515625" style="77" customWidth="1"/>
    <col min="14337" max="14337" width="22" style="77" customWidth="1"/>
    <col min="14338" max="14341" width="3.28515625" style="77" customWidth="1"/>
    <col min="14342" max="14342" width="3" style="77" customWidth="1"/>
    <col min="14343" max="14347" width="3.28515625" style="77" customWidth="1"/>
    <col min="14348" max="14348" width="3.7109375" style="77" customWidth="1"/>
    <col min="14349" max="14349" width="3" style="77" customWidth="1"/>
    <col min="14350" max="14355" width="3.28515625" style="77" customWidth="1"/>
    <col min="14356" max="14356" width="3" style="77" customWidth="1"/>
    <col min="14357" max="14362" width="3.28515625" style="77" customWidth="1"/>
    <col min="14363" max="14363" width="3" style="77" customWidth="1"/>
    <col min="14364" max="14368" width="3.28515625" style="77" customWidth="1"/>
    <col min="14369" max="14369" width="8.28515625" style="77" customWidth="1"/>
    <col min="14370" max="14591" width="9.140625" style="77"/>
    <col min="14592" max="14592" width="4.28515625" style="77" customWidth="1"/>
    <col min="14593" max="14593" width="22" style="77" customWidth="1"/>
    <col min="14594" max="14597" width="3.28515625" style="77" customWidth="1"/>
    <col min="14598" max="14598" width="3" style="77" customWidth="1"/>
    <col min="14599" max="14603" width="3.28515625" style="77" customWidth="1"/>
    <col min="14604" max="14604" width="3.7109375" style="77" customWidth="1"/>
    <col min="14605" max="14605" width="3" style="77" customWidth="1"/>
    <col min="14606" max="14611" width="3.28515625" style="77" customWidth="1"/>
    <col min="14612" max="14612" width="3" style="77" customWidth="1"/>
    <col min="14613" max="14618" width="3.28515625" style="77" customWidth="1"/>
    <col min="14619" max="14619" width="3" style="77" customWidth="1"/>
    <col min="14620" max="14624" width="3.28515625" style="77" customWidth="1"/>
    <col min="14625" max="14625" width="8.28515625" style="77" customWidth="1"/>
    <col min="14626" max="14847" width="9.140625" style="77"/>
    <col min="14848" max="14848" width="4.28515625" style="77" customWidth="1"/>
    <col min="14849" max="14849" width="22" style="77" customWidth="1"/>
    <col min="14850" max="14853" width="3.28515625" style="77" customWidth="1"/>
    <col min="14854" max="14854" width="3" style="77" customWidth="1"/>
    <col min="14855" max="14859" width="3.28515625" style="77" customWidth="1"/>
    <col min="14860" max="14860" width="3.7109375" style="77" customWidth="1"/>
    <col min="14861" max="14861" width="3" style="77" customWidth="1"/>
    <col min="14862" max="14867" width="3.28515625" style="77" customWidth="1"/>
    <col min="14868" max="14868" width="3" style="77" customWidth="1"/>
    <col min="14869" max="14874" width="3.28515625" style="77" customWidth="1"/>
    <col min="14875" max="14875" width="3" style="77" customWidth="1"/>
    <col min="14876" max="14880" width="3.28515625" style="77" customWidth="1"/>
    <col min="14881" max="14881" width="8.28515625" style="77" customWidth="1"/>
    <col min="14882" max="15103" width="9.140625" style="77"/>
    <col min="15104" max="15104" width="4.28515625" style="77" customWidth="1"/>
    <col min="15105" max="15105" width="22" style="77" customWidth="1"/>
    <col min="15106" max="15109" width="3.28515625" style="77" customWidth="1"/>
    <col min="15110" max="15110" width="3" style="77" customWidth="1"/>
    <col min="15111" max="15115" width="3.28515625" style="77" customWidth="1"/>
    <col min="15116" max="15116" width="3.7109375" style="77" customWidth="1"/>
    <col min="15117" max="15117" width="3" style="77" customWidth="1"/>
    <col min="15118" max="15123" width="3.28515625" style="77" customWidth="1"/>
    <col min="15124" max="15124" width="3" style="77" customWidth="1"/>
    <col min="15125" max="15130" width="3.28515625" style="77" customWidth="1"/>
    <col min="15131" max="15131" width="3" style="77" customWidth="1"/>
    <col min="15132" max="15136" width="3.28515625" style="77" customWidth="1"/>
    <col min="15137" max="15137" width="8.28515625" style="77" customWidth="1"/>
    <col min="15138" max="15359" width="9.140625" style="77"/>
    <col min="15360" max="15360" width="4.28515625" style="77" customWidth="1"/>
    <col min="15361" max="15361" width="22" style="77" customWidth="1"/>
    <col min="15362" max="15365" width="3.28515625" style="77" customWidth="1"/>
    <col min="15366" max="15366" width="3" style="77" customWidth="1"/>
    <col min="15367" max="15371" width="3.28515625" style="77" customWidth="1"/>
    <col min="15372" max="15372" width="3.7109375" style="77" customWidth="1"/>
    <col min="15373" max="15373" width="3" style="77" customWidth="1"/>
    <col min="15374" max="15379" width="3.28515625" style="77" customWidth="1"/>
    <col min="15380" max="15380" width="3" style="77" customWidth="1"/>
    <col min="15381" max="15386" width="3.28515625" style="77" customWidth="1"/>
    <col min="15387" max="15387" width="3" style="77" customWidth="1"/>
    <col min="15388" max="15392" width="3.28515625" style="77" customWidth="1"/>
    <col min="15393" max="15393" width="8.28515625" style="77" customWidth="1"/>
    <col min="15394" max="15615" width="9.140625" style="77"/>
    <col min="15616" max="15616" width="4.28515625" style="77" customWidth="1"/>
    <col min="15617" max="15617" width="22" style="77" customWidth="1"/>
    <col min="15618" max="15621" width="3.28515625" style="77" customWidth="1"/>
    <col min="15622" max="15622" width="3" style="77" customWidth="1"/>
    <col min="15623" max="15627" width="3.28515625" style="77" customWidth="1"/>
    <col min="15628" max="15628" width="3.7109375" style="77" customWidth="1"/>
    <col min="15629" max="15629" width="3" style="77" customWidth="1"/>
    <col min="15630" max="15635" width="3.28515625" style="77" customWidth="1"/>
    <col min="15636" max="15636" width="3" style="77" customWidth="1"/>
    <col min="15637" max="15642" width="3.28515625" style="77" customWidth="1"/>
    <col min="15643" max="15643" width="3" style="77" customWidth="1"/>
    <col min="15644" max="15648" width="3.28515625" style="77" customWidth="1"/>
    <col min="15649" max="15649" width="8.28515625" style="77" customWidth="1"/>
    <col min="15650" max="15871" width="9.140625" style="77"/>
    <col min="15872" max="15872" width="4.28515625" style="77" customWidth="1"/>
    <col min="15873" max="15873" width="22" style="77" customWidth="1"/>
    <col min="15874" max="15877" width="3.28515625" style="77" customWidth="1"/>
    <col min="15878" max="15878" width="3" style="77" customWidth="1"/>
    <col min="15879" max="15883" width="3.28515625" style="77" customWidth="1"/>
    <col min="15884" max="15884" width="3.7109375" style="77" customWidth="1"/>
    <col min="15885" max="15885" width="3" style="77" customWidth="1"/>
    <col min="15886" max="15891" width="3.28515625" style="77" customWidth="1"/>
    <col min="15892" max="15892" width="3" style="77" customWidth="1"/>
    <col min="15893" max="15898" width="3.28515625" style="77" customWidth="1"/>
    <col min="15899" max="15899" width="3" style="77" customWidth="1"/>
    <col min="15900" max="15904" width="3.28515625" style="77" customWidth="1"/>
    <col min="15905" max="15905" width="8.28515625" style="77" customWidth="1"/>
    <col min="15906" max="16127" width="9.140625" style="77"/>
    <col min="16128" max="16128" width="4.28515625" style="77" customWidth="1"/>
    <col min="16129" max="16129" width="22" style="77" customWidth="1"/>
    <col min="16130" max="16133" width="3.28515625" style="77" customWidth="1"/>
    <col min="16134" max="16134" width="3" style="77" customWidth="1"/>
    <col min="16135" max="16139" width="3.28515625" style="77" customWidth="1"/>
    <col min="16140" max="16140" width="3.7109375" style="77" customWidth="1"/>
    <col min="16141" max="16141" width="3" style="77" customWidth="1"/>
    <col min="16142" max="16147" width="3.28515625" style="77" customWidth="1"/>
    <col min="16148" max="16148" width="3" style="77" customWidth="1"/>
    <col min="16149" max="16154" width="3.28515625" style="77" customWidth="1"/>
    <col min="16155" max="16155" width="3" style="77" customWidth="1"/>
    <col min="16156" max="16160" width="3.28515625" style="77" customWidth="1"/>
    <col min="16161" max="16161" width="8.28515625" style="77" customWidth="1"/>
    <col min="16162" max="16384" width="9.140625" style="77"/>
  </cols>
  <sheetData>
    <row r="1" spans="1:34" ht="21" customHeight="1" x14ac:dyDescent="0.25">
      <c r="A1" s="148" t="s">
        <v>279</v>
      </c>
      <c r="B1" s="148"/>
      <c r="C1" s="148"/>
      <c r="D1" s="148"/>
      <c r="E1" s="148"/>
      <c r="F1" s="148"/>
      <c r="G1" s="75"/>
      <c r="H1" s="76"/>
      <c r="J1" s="78"/>
      <c r="K1" s="78"/>
      <c r="L1" s="78"/>
      <c r="M1" s="78"/>
      <c r="N1" s="78"/>
      <c r="O1" s="78"/>
      <c r="P1" s="78"/>
      <c r="Q1" s="149" t="s">
        <v>280</v>
      </c>
      <c r="R1" s="149"/>
      <c r="S1" s="149"/>
      <c r="T1" s="149"/>
      <c r="U1" s="149"/>
      <c r="V1" s="149"/>
      <c r="W1" s="149"/>
      <c r="X1" s="149"/>
      <c r="Y1" s="149"/>
      <c r="Z1" s="149"/>
      <c r="AA1" s="149"/>
      <c r="AB1" s="149"/>
      <c r="AC1" s="79"/>
      <c r="AD1" s="79"/>
      <c r="AE1" s="80"/>
      <c r="AF1" s="76"/>
      <c r="AG1" s="81">
        <v>10</v>
      </c>
      <c r="AH1" s="76">
        <v>2018</v>
      </c>
    </row>
    <row r="2" spans="1:34" ht="15" customHeight="1" x14ac:dyDescent="0.25">
      <c r="A2" s="145" t="s">
        <v>140</v>
      </c>
      <c r="B2" s="145"/>
      <c r="C2" s="145"/>
      <c r="D2" s="145"/>
      <c r="E2" s="145"/>
      <c r="F2" s="145"/>
      <c r="G2" s="82"/>
      <c r="H2" s="76" t="s">
        <v>281</v>
      </c>
      <c r="J2" s="83"/>
      <c r="K2" s="83"/>
      <c r="L2" s="83"/>
      <c r="M2" s="83"/>
      <c r="N2" s="83"/>
      <c r="O2" s="83"/>
      <c r="P2" s="83"/>
      <c r="Q2" s="150" t="e">
        <f>DATE($AG$1,#REF!,1)</f>
        <v>#REF!</v>
      </c>
      <c r="R2" s="150"/>
      <c r="S2" s="150"/>
      <c r="T2" s="150"/>
      <c r="U2" s="150"/>
      <c r="V2" s="150"/>
      <c r="W2" s="150"/>
      <c r="X2" s="150"/>
      <c r="Y2" s="150"/>
      <c r="Z2" s="150"/>
      <c r="AA2" s="150"/>
      <c r="AB2" s="150"/>
      <c r="AC2" s="80"/>
      <c r="AD2" s="80"/>
      <c r="AE2" s="80"/>
      <c r="AF2" s="76"/>
      <c r="AG2" s="80"/>
      <c r="AH2" s="76"/>
    </row>
    <row r="3" spans="1:34" ht="11.25" customHeight="1" x14ac:dyDescent="0.25">
      <c r="A3" s="76"/>
      <c r="B3" s="76"/>
      <c r="C3" s="80"/>
      <c r="D3" s="80"/>
      <c r="E3" s="80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80"/>
      <c r="AD3" s="80"/>
      <c r="AE3" s="80"/>
      <c r="AF3" s="76"/>
      <c r="AG3" s="80"/>
      <c r="AH3" s="76"/>
    </row>
    <row r="4" spans="1:34" ht="15" customHeight="1" x14ac:dyDescent="0.25">
      <c r="A4" s="151" t="s">
        <v>282</v>
      </c>
      <c r="B4" s="84" t="s">
        <v>283</v>
      </c>
      <c r="C4" s="115">
        <v>43344</v>
      </c>
      <c r="D4" s="85">
        <v>43345</v>
      </c>
      <c r="E4" s="85">
        <v>43346</v>
      </c>
      <c r="F4" s="85">
        <v>43347</v>
      </c>
      <c r="G4" s="85">
        <v>43348</v>
      </c>
      <c r="H4" s="85">
        <v>43349</v>
      </c>
      <c r="I4" s="85">
        <v>43350</v>
      </c>
      <c r="J4" s="119">
        <v>43351</v>
      </c>
      <c r="K4" s="85">
        <v>43352</v>
      </c>
      <c r="L4" s="85">
        <v>43353</v>
      </c>
      <c r="M4" s="85">
        <v>43354</v>
      </c>
      <c r="N4" s="85">
        <v>43355</v>
      </c>
      <c r="O4" s="85">
        <v>43356</v>
      </c>
      <c r="P4" s="85">
        <v>43357</v>
      </c>
      <c r="Q4" s="119">
        <v>43358</v>
      </c>
      <c r="R4" s="85">
        <v>43359</v>
      </c>
      <c r="S4" s="85">
        <v>43360</v>
      </c>
      <c r="T4" s="85">
        <v>43361</v>
      </c>
      <c r="U4" s="85">
        <v>43362</v>
      </c>
      <c r="V4" s="85">
        <v>43363</v>
      </c>
      <c r="W4" s="85">
        <v>43364</v>
      </c>
      <c r="X4" s="119">
        <v>43365</v>
      </c>
      <c r="Y4" s="119">
        <v>43366</v>
      </c>
      <c r="Z4" s="85">
        <v>43367</v>
      </c>
      <c r="AA4" s="85">
        <v>43368</v>
      </c>
      <c r="AB4" s="85">
        <v>43369</v>
      </c>
      <c r="AC4" s="85">
        <v>43370</v>
      </c>
      <c r="AD4" s="85">
        <v>43371</v>
      </c>
      <c r="AE4" s="119">
        <v>43372</v>
      </c>
      <c r="AF4" s="85">
        <v>43373</v>
      </c>
      <c r="AG4" s="146" t="s">
        <v>284</v>
      </c>
      <c r="AH4" s="76"/>
    </row>
    <row r="5" spans="1:34" ht="15" hidden="1" customHeight="1" x14ac:dyDescent="0.25">
      <c r="A5" s="152"/>
      <c r="B5" s="86"/>
      <c r="C5" s="116" t="str">
        <f>TEXT(C4,"ddd")</f>
        <v>Sat</v>
      </c>
      <c r="D5" s="87" t="str">
        <f t="shared" ref="D5:AF5" si="0">TEXT(D4,"ddd")</f>
        <v>Sun</v>
      </c>
      <c r="E5" s="87" t="str">
        <f t="shared" si="0"/>
        <v>Mon</v>
      </c>
      <c r="F5" s="87" t="str">
        <f t="shared" si="0"/>
        <v>Tue</v>
      </c>
      <c r="G5" s="87" t="str">
        <f t="shared" si="0"/>
        <v>Wed</v>
      </c>
      <c r="H5" s="87" t="str">
        <f t="shared" si="0"/>
        <v>Thu</v>
      </c>
      <c r="I5" s="87" t="str">
        <f t="shared" si="0"/>
        <v>Fri</v>
      </c>
      <c r="J5" s="116" t="str">
        <f t="shared" si="0"/>
        <v>Sat</v>
      </c>
      <c r="K5" s="87" t="str">
        <f t="shared" si="0"/>
        <v>Sun</v>
      </c>
      <c r="L5" s="87" t="str">
        <f t="shared" si="0"/>
        <v>Mon</v>
      </c>
      <c r="M5" s="87" t="str">
        <f t="shared" si="0"/>
        <v>Tue</v>
      </c>
      <c r="N5" s="87" t="str">
        <f t="shared" si="0"/>
        <v>Wed</v>
      </c>
      <c r="O5" s="87" t="str">
        <f t="shared" si="0"/>
        <v>Thu</v>
      </c>
      <c r="P5" s="87" t="str">
        <f t="shared" si="0"/>
        <v>Fri</v>
      </c>
      <c r="Q5" s="116" t="str">
        <f t="shared" si="0"/>
        <v>Sat</v>
      </c>
      <c r="R5" s="87" t="str">
        <f t="shared" si="0"/>
        <v>Sun</v>
      </c>
      <c r="S5" s="87" t="str">
        <f t="shared" si="0"/>
        <v>Mon</v>
      </c>
      <c r="T5" s="87" t="str">
        <f t="shared" si="0"/>
        <v>Tue</v>
      </c>
      <c r="U5" s="87" t="str">
        <f t="shared" si="0"/>
        <v>Wed</v>
      </c>
      <c r="V5" s="87" t="str">
        <f t="shared" si="0"/>
        <v>Thu</v>
      </c>
      <c r="W5" s="87" t="str">
        <f t="shared" si="0"/>
        <v>Fri</v>
      </c>
      <c r="X5" s="116" t="str">
        <f t="shared" si="0"/>
        <v>Sat</v>
      </c>
      <c r="Y5" s="116" t="str">
        <f t="shared" si="0"/>
        <v>Sun</v>
      </c>
      <c r="Z5" s="87" t="str">
        <f t="shared" si="0"/>
        <v>Mon</v>
      </c>
      <c r="AA5" s="87" t="str">
        <f t="shared" si="0"/>
        <v>Tue</v>
      </c>
      <c r="AB5" s="87" t="str">
        <f t="shared" si="0"/>
        <v>Wed</v>
      </c>
      <c r="AC5" s="87" t="str">
        <f t="shared" si="0"/>
        <v>Thu</v>
      </c>
      <c r="AD5" s="87" t="str">
        <f t="shared" si="0"/>
        <v>Fri</v>
      </c>
      <c r="AE5" s="116" t="str">
        <f t="shared" si="0"/>
        <v>Sat</v>
      </c>
      <c r="AF5" s="87" t="str">
        <f t="shared" si="0"/>
        <v>Sun</v>
      </c>
      <c r="AG5" s="147"/>
      <c r="AH5" s="76"/>
    </row>
    <row r="6" spans="1:34" s="91" customFormat="1" ht="17.25" customHeight="1" x14ac:dyDescent="0.25">
      <c r="A6" s="153"/>
      <c r="B6" s="88"/>
      <c r="C6" s="117" t="str">
        <f>CHOOSE(WEEKDAY(C4),"CN","T2","T3","T4","T5","T6","T7")</f>
        <v>T7</v>
      </c>
      <c r="D6" s="89" t="str">
        <f t="shared" ref="D6:AF6" si="1">CHOOSE(WEEKDAY(D4),"CN","T2","T3","T4","T5","T6","T7")</f>
        <v>CN</v>
      </c>
      <c r="E6" s="89" t="str">
        <f t="shared" si="1"/>
        <v>T2</v>
      </c>
      <c r="F6" s="89" t="str">
        <f t="shared" si="1"/>
        <v>T3</v>
      </c>
      <c r="G6" s="89" t="str">
        <f t="shared" si="1"/>
        <v>T4</v>
      </c>
      <c r="H6" s="89" t="str">
        <f t="shared" si="1"/>
        <v>T5</v>
      </c>
      <c r="I6" s="89" t="str">
        <f t="shared" si="1"/>
        <v>T6</v>
      </c>
      <c r="J6" s="117" t="str">
        <f t="shared" si="1"/>
        <v>T7</v>
      </c>
      <c r="K6" s="89" t="str">
        <f t="shared" si="1"/>
        <v>CN</v>
      </c>
      <c r="L6" s="89" t="str">
        <f t="shared" si="1"/>
        <v>T2</v>
      </c>
      <c r="M6" s="89" t="str">
        <f t="shared" si="1"/>
        <v>T3</v>
      </c>
      <c r="N6" s="89" t="str">
        <f t="shared" si="1"/>
        <v>T4</v>
      </c>
      <c r="O6" s="89" t="str">
        <f t="shared" si="1"/>
        <v>T5</v>
      </c>
      <c r="P6" s="89" t="str">
        <f t="shared" si="1"/>
        <v>T6</v>
      </c>
      <c r="Q6" s="117" t="str">
        <f t="shared" si="1"/>
        <v>T7</v>
      </c>
      <c r="R6" s="89" t="str">
        <f t="shared" si="1"/>
        <v>CN</v>
      </c>
      <c r="S6" s="89" t="str">
        <f t="shared" si="1"/>
        <v>T2</v>
      </c>
      <c r="T6" s="89" t="str">
        <f t="shared" si="1"/>
        <v>T3</v>
      </c>
      <c r="U6" s="89" t="str">
        <f t="shared" si="1"/>
        <v>T4</v>
      </c>
      <c r="V6" s="89" t="str">
        <f t="shared" si="1"/>
        <v>T5</v>
      </c>
      <c r="W6" s="89" t="str">
        <f t="shared" si="1"/>
        <v>T6</v>
      </c>
      <c r="X6" s="117" t="str">
        <f t="shared" si="1"/>
        <v>T7</v>
      </c>
      <c r="Y6" s="117" t="str">
        <f t="shared" si="1"/>
        <v>CN</v>
      </c>
      <c r="Z6" s="89" t="str">
        <f t="shared" si="1"/>
        <v>T2</v>
      </c>
      <c r="AA6" s="89" t="str">
        <f t="shared" si="1"/>
        <v>T3</v>
      </c>
      <c r="AB6" s="89" t="str">
        <f t="shared" si="1"/>
        <v>T4</v>
      </c>
      <c r="AC6" s="89" t="str">
        <f t="shared" si="1"/>
        <v>T5</v>
      </c>
      <c r="AD6" s="89" t="str">
        <f t="shared" si="1"/>
        <v>T6</v>
      </c>
      <c r="AE6" s="117" t="str">
        <f t="shared" si="1"/>
        <v>T7</v>
      </c>
      <c r="AF6" s="89" t="str">
        <f t="shared" si="1"/>
        <v>CN</v>
      </c>
      <c r="AG6" s="147"/>
      <c r="AH6" s="90"/>
    </row>
    <row r="7" spans="1:34" ht="18" customHeight="1" x14ac:dyDescent="0.25">
      <c r="A7" s="92" t="s">
        <v>285</v>
      </c>
      <c r="B7" s="93" t="s">
        <v>49</v>
      </c>
      <c r="C7" s="118"/>
      <c r="D7" s="94"/>
      <c r="E7" s="94" t="s">
        <v>177</v>
      </c>
      <c r="F7" s="94" t="s">
        <v>98</v>
      </c>
      <c r="G7" s="94" t="s">
        <v>98</v>
      </c>
      <c r="H7" s="94" t="s">
        <v>98</v>
      </c>
      <c r="I7" s="94" t="s">
        <v>98</v>
      </c>
      <c r="J7" s="118"/>
      <c r="K7" s="94"/>
      <c r="L7" s="94" t="s">
        <v>98</v>
      </c>
      <c r="M7" s="94" t="s">
        <v>98</v>
      </c>
      <c r="N7" s="94" t="s">
        <v>98</v>
      </c>
      <c r="O7" s="94" t="s">
        <v>98</v>
      </c>
      <c r="P7" s="94" t="s">
        <v>98</v>
      </c>
      <c r="Q7" s="118"/>
      <c r="R7" s="94"/>
      <c r="S7" s="94" t="s">
        <v>98</v>
      </c>
      <c r="T7" s="94" t="s">
        <v>98</v>
      </c>
      <c r="U7" s="94" t="s">
        <v>98</v>
      </c>
      <c r="V7" s="94" t="s">
        <v>98</v>
      </c>
      <c r="W7" s="94" t="s">
        <v>98</v>
      </c>
      <c r="X7" s="118"/>
      <c r="Y7" s="118"/>
      <c r="Z7" s="94" t="s">
        <v>98</v>
      </c>
      <c r="AA7" s="94" t="s">
        <v>98</v>
      </c>
      <c r="AB7" s="94" t="s">
        <v>98</v>
      </c>
      <c r="AC7" s="94" t="s">
        <v>98</v>
      </c>
      <c r="AD7" s="94" t="s">
        <v>98</v>
      </c>
      <c r="AE7" s="118"/>
      <c r="AF7" s="94"/>
      <c r="AG7" s="95">
        <f t="shared" ref="AG7:AG23" si="2">COUNTIF(C7:AF7,"X")+COUNTIF(C7:AF7,"CT")+COUNTIF(C7:AF7,"TS")+COUNTIF(C7:AF7,"Ho")</f>
        <v>19</v>
      </c>
      <c r="AH7" s="76"/>
    </row>
    <row r="8" spans="1:34" ht="18" customHeight="1" x14ac:dyDescent="0.25">
      <c r="A8" s="92" t="s">
        <v>287</v>
      </c>
      <c r="B8" s="93" t="s">
        <v>50</v>
      </c>
      <c r="C8" s="118"/>
      <c r="D8" s="94"/>
      <c r="E8" s="94" t="s">
        <v>177</v>
      </c>
      <c r="F8" s="94" t="s">
        <v>98</v>
      </c>
      <c r="G8" s="94" t="s">
        <v>98</v>
      </c>
      <c r="H8" s="94" t="s">
        <v>98</v>
      </c>
      <c r="I8" s="94" t="s">
        <v>98</v>
      </c>
      <c r="J8" s="118"/>
      <c r="K8" s="94"/>
      <c r="L8" s="94" t="s">
        <v>98</v>
      </c>
      <c r="M8" s="94" t="s">
        <v>98</v>
      </c>
      <c r="N8" s="94" t="s">
        <v>98</v>
      </c>
      <c r="O8" s="94" t="s">
        <v>98</v>
      </c>
      <c r="P8" s="94" t="s">
        <v>98</v>
      </c>
      <c r="Q8" s="118"/>
      <c r="R8" s="94"/>
      <c r="S8" s="94" t="s">
        <v>98</v>
      </c>
      <c r="T8" s="94" t="s">
        <v>98</v>
      </c>
      <c r="U8" s="94" t="s">
        <v>98</v>
      </c>
      <c r="V8" s="94" t="s">
        <v>98</v>
      </c>
      <c r="W8" s="94" t="s">
        <v>98</v>
      </c>
      <c r="X8" s="118"/>
      <c r="Y8" s="118"/>
      <c r="Z8" s="94" t="s">
        <v>98</v>
      </c>
      <c r="AA8" s="94" t="s">
        <v>98</v>
      </c>
      <c r="AB8" s="94" t="s">
        <v>98</v>
      </c>
      <c r="AC8" s="94" t="s">
        <v>98</v>
      </c>
      <c r="AD8" s="94" t="s">
        <v>98</v>
      </c>
      <c r="AE8" s="118"/>
      <c r="AF8" s="94"/>
      <c r="AG8" s="95">
        <f t="shared" si="2"/>
        <v>19</v>
      </c>
      <c r="AH8" s="76"/>
    </row>
    <row r="9" spans="1:34" ht="18" customHeight="1" x14ac:dyDescent="0.25">
      <c r="A9" s="92" t="s">
        <v>288</v>
      </c>
      <c r="B9" s="93" t="s">
        <v>52</v>
      </c>
      <c r="C9" s="118"/>
      <c r="D9" s="94"/>
      <c r="E9" s="94" t="s">
        <v>177</v>
      </c>
      <c r="F9" s="94" t="s">
        <v>98</v>
      </c>
      <c r="G9" s="94" t="s">
        <v>98</v>
      </c>
      <c r="H9" s="94" t="s">
        <v>98</v>
      </c>
      <c r="I9" s="94" t="s">
        <v>98</v>
      </c>
      <c r="J9" s="118"/>
      <c r="K9" s="94"/>
      <c r="L9" s="94" t="s">
        <v>98</v>
      </c>
      <c r="M9" s="94" t="s">
        <v>98</v>
      </c>
      <c r="N9" s="94" t="s">
        <v>98</v>
      </c>
      <c r="O9" s="94" t="s">
        <v>98</v>
      </c>
      <c r="P9" s="94" t="s">
        <v>98</v>
      </c>
      <c r="Q9" s="118"/>
      <c r="R9" s="94"/>
      <c r="S9" s="94" t="s">
        <v>98</v>
      </c>
      <c r="T9" s="94" t="s">
        <v>98</v>
      </c>
      <c r="U9" s="94" t="s">
        <v>98</v>
      </c>
      <c r="V9" s="94" t="s">
        <v>98</v>
      </c>
      <c r="W9" s="94" t="s">
        <v>98</v>
      </c>
      <c r="X9" s="118"/>
      <c r="Y9" s="118"/>
      <c r="Z9" s="94" t="s">
        <v>98</v>
      </c>
      <c r="AA9" s="94" t="s">
        <v>98</v>
      </c>
      <c r="AB9" s="94" t="s">
        <v>98</v>
      </c>
      <c r="AC9" s="94" t="s">
        <v>98</v>
      </c>
      <c r="AD9" s="94" t="s">
        <v>98</v>
      </c>
      <c r="AE9" s="118"/>
      <c r="AF9" s="94" t="s">
        <v>317</v>
      </c>
      <c r="AG9" s="95">
        <v>20</v>
      </c>
      <c r="AH9" s="76"/>
    </row>
    <row r="10" spans="1:34" s="96" customFormat="1" ht="18" customHeight="1" x14ac:dyDescent="0.25">
      <c r="A10" s="92" t="s">
        <v>289</v>
      </c>
      <c r="B10" s="93" t="s">
        <v>53</v>
      </c>
      <c r="C10" s="118"/>
      <c r="D10" s="94"/>
      <c r="E10" s="94" t="s">
        <v>177</v>
      </c>
      <c r="F10" s="94" t="s">
        <v>98</v>
      </c>
      <c r="G10" s="94" t="s">
        <v>98</v>
      </c>
      <c r="H10" s="94" t="s">
        <v>98</v>
      </c>
      <c r="I10" s="94" t="s">
        <v>98</v>
      </c>
      <c r="J10" s="118"/>
      <c r="K10" s="94"/>
      <c r="L10" s="94" t="s">
        <v>98</v>
      </c>
      <c r="M10" s="94" t="s">
        <v>98</v>
      </c>
      <c r="N10" s="94" t="s">
        <v>98</v>
      </c>
      <c r="O10" s="94" t="s">
        <v>98</v>
      </c>
      <c r="P10" s="94" t="s">
        <v>98</v>
      </c>
      <c r="Q10" s="118"/>
      <c r="R10" s="94"/>
      <c r="S10" s="94" t="s">
        <v>98</v>
      </c>
      <c r="T10" s="94" t="s">
        <v>98</v>
      </c>
      <c r="U10" s="94" t="s">
        <v>98</v>
      </c>
      <c r="V10" s="94" t="s">
        <v>98</v>
      </c>
      <c r="W10" s="94" t="s">
        <v>98</v>
      </c>
      <c r="X10" s="118"/>
      <c r="Y10" s="118"/>
      <c r="Z10" s="94" t="s">
        <v>98</v>
      </c>
      <c r="AA10" s="94" t="s">
        <v>98</v>
      </c>
      <c r="AB10" s="94" t="s">
        <v>98</v>
      </c>
      <c r="AC10" s="94" t="s">
        <v>98</v>
      </c>
      <c r="AD10" s="94" t="s">
        <v>98</v>
      </c>
      <c r="AE10" s="118"/>
      <c r="AF10" s="94" t="s">
        <v>317</v>
      </c>
      <c r="AG10" s="95">
        <v>20</v>
      </c>
      <c r="AH10" s="80"/>
    </row>
    <row r="11" spans="1:34" s="96" customFormat="1" ht="18" customHeight="1" x14ac:dyDescent="0.25">
      <c r="A11" s="92" t="s">
        <v>290</v>
      </c>
      <c r="B11" s="93" t="s">
        <v>54</v>
      </c>
      <c r="C11" s="118"/>
      <c r="D11" s="94"/>
      <c r="E11" s="94" t="s">
        <v>177</v>
      </c>
      <c r="F11" s="94" t="s">
        <v>98</v>
      </c>
      <c r="G11" s="94" t="s">
        <v>98</v>
      </c>
      <c r="H11" s="94" t="s">
        <v>98</v>
      </c>
      <c r="I11" s="94" t="s">
        <v>98</v>
      </c>
      <c r="J11" s="118"/>
      <c r="K11" s="94"/>
      <c r="L11" s="94" t="s">
        <v>98</v>
      </c>
      <c r="M11" s="94" t="s">
        <v>98</v>
      </c>
      <c r="N11" s="94" t="s">
        <v>98</v>
      </c>
      <c r="O11" s="94" t="s">
        <v>98</v>
      </c>
      <c r="P11" s="94" t="s">
        <v>98</v>
      </c>
      <c r="Q11" s="118"/>
      <c r="R11" s="94"/>
      <c r="S11" s="94" t="s">
        <v>98</v>
      </c>
      <c r="T11" s="94" t="s">
        <v>98</v>
      </c>
      <c r="U11" s="94" t="s">
        <v>98</v>
      </c>
      <c r="V11" s="94" t="s">
        <v>98</v>
      </c>
      <c r="W11" s="94" t="s">
        <v>98</v>
      </c>
      <c r="X11" s="118"/>
      <c r="Y11" s="118"/>
      <c r="Z11" s="94" t="s">
        <v>98</v>
      </c>
      <c r="AA11" s="94" t="s">
        <v>98</v>
      </c>
      <c r="AB11" s="94" t="s">
        <v>98</v>
      </c>
      <c r="AC11" s="94" t="s">
        <v>98</v>
      </c>
      <c r="AD11" s="94" t="s">
        <v>98</v>
      </c>
      <c r="AE11" s="118"/>
      <c r="AF11" s="94"/>
      <c r="AG11" s="95">
        <f t="shared" si="2"/>
        <v>19</v>
      </c>
      <c r="AH11" s="80"/>
    </row>
    <row r="12" spans="1:34" s="96" customFormat="1" ht="18" customHeight="1" x14ac:dyDescent="0.25">
      <c r="A12" s="92" t="s">
        <v>291</v>
      </c>
      <c r="B12" s="93" t="s">
        <v>55</v>
      </c>
      <c r="C12" s="118"/>
      <c r="D12" s="94"/>
      <c r="E12" s="94" t="s">
        <v>177</v>
      </c>
      <c r="F12" s="94" t="s">
        <v>98</v>
      </c>
      <c r="G12" s="94" t="s">
        <v>98</v>
      </c>
      <c r="H12" s="94" t="s">
        <v>98</v>
      </c>
      <c r="I12" s="94" t="s">
        <v>98</v>
      </c>
      <c r="J12" s="118"/>
      <c r="K12" s="94"/>
      <c r="L12" s="94" t="s">
        <v>98</v>
      </c>
      <c r="M12" s="94" t="s">
        <v>98</v>
      </c>
      <c r="N12" s="94" t="s">
        <v>98</v>
      </c>
      <c r="O12" s="94" t="s">
        <v>98</v>
      </c>
      <c r="P12" s="94" t="s">
        <v>98</v>
      </c>
      <c r="Q12" s="118"/>
      <c r="R12" s="94"/>
      <c r="S12" s="94" t="s">
        <v>98</v>
      </c>
      <c r="T12" s="94" t="s">
        <v>98</v>
      </c>
      <c r="U12" s="94" t="s">
        <v>98</v>
      </c>
      <c r="V12" s="94" t="s">
        <v>98</v>
      </c>
      <c r="W12" s="94" t="s">
        <v>98</v>
      </c>
      <c r="X12" s="118"/>
      <c r="Y12" s="118"/>
      <c r="Z12" s="94" t="s">
        <v>98</v>
      </c>
      <c r="AA12" s="94" t="s">
        <v>98</v>
      </c>
      <c r="AB12" s="94" t="s">
        <v>98</v>
      </c>
      <c r="AC12" s="94" t="s">
        <v>98</v>
      </c>
      <c r="AD12" s="94" t="s">
        <v>98</v>
      </c>
      <c r="AE12" s="118"/>
      <c r="AF12" s="94"/>
      <c r="AG12" s="95">
        <f t="shared" si="2"/>
        <v>19</v>
      </c>
      <c r="AH12" s="80"/>
    </row>
    <row r="13" spans="1:34" s="96" customFormat="1" ht="18" customHeight="1" x14ac:dyDescent="0.25">
      <c r="A13" s="92" t="s">
        <v>292</v>
      </c>
      <c r="B13" s="93" t="s">
        <v>56</v>
      </c>
      <c r="C13" s="118"/>
      <c r="D13" s="94"/>
      <c r="E13" s="94" t="s">
        <v>177</v>
      </c>
      <c r="F13" s="94" t="s">
        <v>98</v>
      </c>
      <c r="G13" s="94" t="s">
        <v>98</v>
      </c>
      <c r="H13" s="94" t="s">
        <v>98</v>
      </c>
      <c r="I13" s="94" t="s">
        <v>98</v>
      </c>
      <c r="J13" s="118"/>
      <c r="K13" s="94"/>
      <c r="L13" s="94" t="s">
        <v>98</v>
      </c>
      <c r="M13" s="94" t="s">
        <v>98</v>
      </c>
      <c r="N13" s="94" t="s">
        <v>98</v>
      </c>
      <c r="O13" s="94" t="s">
        <v>98</v>
      </c>
      <c r="P13" s="94" t="s">
        <v>98</v>
      </c>
      <c r="Q13" s="118"/>
      <c r="R13" s="94"/>
      <c r="S13" s="94" t="s">
        <v>98</v>
      </c>
      <c r="T13" s="94" t="s">
        <v>98</v>
      </c>
      <c r="U13" s="94" t="s">
        <v>98</v>
      </c>
      <c r="V13" s="94" t="s">
        <v>98</v>
      </c>
      <c r="W13" s="94" t="s">
        <v>98</v>
      </c>
      <c r="X13" s="118"/>
      <c r="Y13" s="118"/>
      <c r="Z13" s="94" t="s">
        <v>98</v>
      </c>
      <c r="AA13" s="94" t="s">
        <v>98</v>
      </c>
      <c r="AB13" s="94" t="s">
        <v>98</v>
      </c>
      <c r="AC13" s="94" t="s">
        <v>98</v>
      </c>
      <c r="AD13" s="94" t="s">
        <v>98</v>
      </c>
      <c r="AE13" s="118"/>
      <c r="AF13" s="94"/>
      <c r="AG13" s="95">
        <f t="shared" si="2"/>
        <v>19</v>
      </c>
      <c r="AH13" s="80"/>
    </row>
    <row r="14" spans="1:34" s="96" customFormat="1" ht="18" customHeight="1" x14ac:dyDescent="0.25">
      <c r="A14" s="92" t="s">
        <v>293</v>
      </c>
      <c r="B14" s="93" t="s">
        <v>57</v>
      </c>
      <c r="C14" s="118"/>
      <c r="D14" s="94"/>
      <c r="E14" s="94" t="s">
        <v>177</v>
      </c>
      <c r="F14" s="94" t="s">
        <v>98</v>
      </c>
      <c r="G14" s="94" t="s">
        <v>98</v>
      </c>
      <c r="H14" s="94" t="s">
        <v>98</v>
      </c>
      <c r="I14" s="94" t="s">
        <v>98</v>
      </c>
      <c r="J14" s="118"/>
      <c r="K14" s="94"/>
      <c r="L14" s="94" t="s">
        <v>98</v>
      </c>
      <c r="M14" s="94" t="s">
        <v>98</v>
      </c>
      <c r="N14" s="94" t="s">
        <v>98</v>
      </c>
      <c r="O14" s="94" t="s">
        <v>98</v>
      </c>
      <c r="P14" s="94" t="s">
        <v>98</v>
      </c>
      <c r="Q14" s="118"/>
      <c r="R14" s="94"/>
      <c r="S14" s="94" t="s">
        <v>98</v>
      </c>
      <c r="T14" s="94" t="s">
        <v>98</v>
      </c>
      <c r="U14" s="94" t="s">
        <v>98</v>
      </c>
      <c r="V14" s="94" t="s">
        <v>98</v>
      </c>
      <c r="W14" s="94" t="s">
        <v>98</v>
      </c>
      <c r="X14" s="118"/>
      <c r="Y14" s="118"/>
      <c r="Z14" s="94" t="s">
        <v>98</v>
      </c>
      <c r="AA14" s="94" t="s">
        <v>98</v>
      </c>
      <c r="AB14" s="94" t="s">
        <v>98</v>
      </c>
      <c r="AC14" s="94" t="s">
        <v>98</v>
      </c>
      <c r="AD14" s="94" t="s">
        <v>98</v>
      </c>
      <c r="AE14" s="118"/>
      <c r="AF14" s="94" t="s">
        <v>317</v>
      </c>
      <c r="AG14" s="95">
        <v>20</v>
      </c>
      <c r="AH14" s="80"/>
    </row>
    <row r="15" spans="1:34" s="96" customFormat="1" ht="18" customHeight="1" x14ac:dyDescent="0.25">
      <c r="A15" s="92" t="s">
        <v>294</v>
      </c>
      <c r="B15" s="93" t="s">
        <v>58</v>
      </c>
      <c r="C15" s="118"/>
      <c r="D15" s="94"/>
      <c r="E15" s="94" t="s">
        <v>177</v>
      </c>
      <c r="F15" s="94" t="s">
        <v>98</v>
      </c>
      <c r="G15" s="94" t="s">
        <v>98</v>
      </c>
      <c r="H15" s="94" t="s">
        <v>98</v>
      </c>
      <c r="I15" s="94" t="s">
        <v>98</v>
      </c>
      <c r="J15" s="118"/>
      <c r="K15" s="94"/>
      <c r="L15" s="94" t="s">
        <v>98</v>
      </c>
      <c r="M15" s="94" t="s">
        <v>98</v>
      </c>
      <c r="N15" s="94" t="s">
        <v>98</v>
      </c>
      <c r="O15" s="94" t="s">
        <v>98</v>
      </c>
      <c r="P15" s="94" t="s">
        <v>98</v>
      </c>
      <c r="Q15" s="118"/>
      <c r="R15" s="94"/>
      <c r="S15" s="94" t="s">
        <v>98</v>
      </c>
      <c r="T15" s="94" t="s">
        <v>98</v>
      </c>
      <c r="U15" s="94" t="s">
        <v>98</v>
      </c>
      <c r="V15" s="94" t="s">
        <v>98</v>
      </c>
      <c r="W15" s="94" t="s">
        <v>98</v>
      </c>
      <c r="X15" s="118"/>
      <c r="Y15" s="118"/>
      <c r="Z15" s="94" t="s">
        <v>98</v>
      </c>
      <c r="AA15" s="94" t="s">
        <v>98</v>
      </c>
      <c r="AB15" s="94" t="s">
        <v>98</v>
      </c>
      <c r="AC15" s="94" t="s">
        <v>98</v>
      </c>
      <c r="AD15" s="94" t="s">
        <v>98</v>
      </c>
      <c r="AE15" s="118"/>
      <c r="AF15" s="94"/>
      <c r="AG15" s="95">
        <f t="shared" si="2"/>
        <v>19</v>
      </c>
      <c r="AH15" s="80"/>
    </row>
    <row r="16" spans="1:34" s="96" customFormat="1" ht="18" customHeight="1" x14ac:dyDescent="0.25">
      <c r="A16" s="92" t="s">
        <v>16</v>
      </c>
      <c r="B16" s="93" t="s">
        <v>59</v>
      </c>
      <c r="C16" s="118"/>
      <c r="D16" s="94"/>
      <c r="E16" s="94" t="s">
        <v>177</v>
      </c>
      <c r="F16" s="94" t="s">
        <v>98</v>
      </c>
      <c r="G16" s="94" t="s">
        <v>98</v>
      </c>
      <c r="H16" s="94" t="s">
        <v>98</v>
      </c>
      <c r="I16" s="94" t="s">
        <v>98</v>
      </c>
      <c r="J16" s="118"/>
      <c r="K16" s="94"/>
      <c r="L16" s="94" t="s">
        <v>98</v>
      </c>
      <c r="M16" s="94" t="s">
        <v>98</v>
      </c>
      <c r="N16" s="94" t="s">
        <v>98</v>
      </c>
      <c r="O16" s="94" t="s">
        <v>98</v>
      </c>
      <c r="P16" s="94" t="s">
        <v>98</v>
      </c>
      <c r="Q16" s="118"/>
      <c r="R16" s="94"/>
      <c r="S16" s="94" t="s">
        <v>98</v>
      </c>
      <c r="T16" s="94" t="s">
        <v>98</v>
      </c>
      <c r="U16" s="94" t="s">
        <v>98</v>
      </c>
      <c r="V16" s="94" t="s">
        <v>98</v>
      </c>
      <c r="W16" s="94" t="s">
        <v>98</v>
      </c>
      <c r="X16" s="118"/>
      <c r="Y16" s="118"/>
      <c r="Z16" s="94" t="s">
        <v>98</v>
      </c>
      <c r="AA16" s="94" t="s">
        <v>98</v>
      </c>
      <c r="AB16" s="94" t="s">
        <v>98</v>
      </c>
      <c r="AC16" s="94" t="s">
        <v>98</v>
      </c>
      <c r="AD16" s="94" t="s">
        <v>98</v>
      </c>
      <c r="AE16" s="118"/>
      <c r="AF16" s="94"/>
      <c r="AG16" s="95">
        <f t="shared" si="2"/>
        <v>19</v>
      </c>
      <c r="AH16" s="80"/>
    </row>
    <row r="17" spans="1:34" s="96" customFormat="1" ht="18" customHeight="1" x14ac:dyDescent="0.25">
      <c r="A17" s="92" t="s">
        <v>17</v>
      </c>
      <c r="B17" s="93" t="s">
        <v>60</v>
      </c>
      <c r="C17" s="118"/>
      <c r="D17" s="94"/>
      <c r="E17" s="94" t="s">
        <v>177</v>
      </c>
      <c r="F17" s="94" t="s">
        <v>98</v>
      </c>
      <c r="G17" s="94" t="s">
        <v>98</v>
      </c>
      <c r="H17" s="94" t="s">
        <v>98</v>
      </c>
      <c r="I17" s="94" t="s">
        <v>98</v>
      </c>
      <c r="J17" s="118"/>
      <c r="K17" s="94"/>
      <c r="L17" s="94" t="s">
        <v>98</v>
      </c>
      <c r="M17" s="94" t="s">
        <v>98</v>
      </c>
      <c r="N17" s="94" t="s">
        <v>98</v>
      </c>
      <c r="O17" s="94" t="s">
        <v>98</v>
      </c>
      <c r="P17" s="94" t="s">
        <v>98</v>
      </c>
      <c r="Q17" s="118"/>
      <c r="R17" s="94"/>
      <c r="S17" s="94" t="s">
        <v>98</v>
      </c>
      <c r="T17" s="94" t="s">
        <v>98</v>
      </c>
      <c r="U17" s="94" t="s">
        <v>98</v>
      </c>
      <c r="V17" s="94" t="s">
        <v>98</v>
      </c>
      <c r="W17" s="94" t="s">
        <v>98</v>
      </c>
      <c r="X17" s="118"/>
      <c r="Y17" s="118"/>
      <c r="Z17" s="94" t="s">
        <v>98</v>
      </c>
      <c r="AA17" s="94" t="s">
        <v>98</v>
      </c>
      <c r="AB17" s="94" t="s">
        <v>98</v>
      </c>
      <c r="AC17" s="94" t="s">
        <v>98</v>
      </c>
      <c r="AD17" s="94" t="s">
        <v>98</v>
      </c>
      <c r="AE17" s="118"/>
      <c r="AF17" s="94"/>
      <c r="AG17" s="95">
        <f t="shared" si="2"/>
        <v>19</v>
      </c>
      <c r="AH17" s="80"/>
    </row>
    <row r="18" spans="1:34" ht="18" customHeight="1" x14ac:dyDescent="0.25">
      <c r="A18" s="92" t="s">
        <v>18</v>
      </c>
      <c r="B18" s="93" t="s">
        <v>61</v>
      </c>
      <c r="C18" s="118"/>
      <c r="D18" s="94"/>
      <c r="E18" s="94" t="s">
        <v>177</v>
      </c>
      <c r="F18" s="94" t="s">
        <v>98</v>
      </c>
      <c r="G18" s="94" t="s">
        <v>98</v>
      </c>
      <c r="H18" s="94" t="s">
        <v>98</v>
      </c>
      <c r="I18" s="94" t="s">
        <v>98</v>
      </c>
      <c r="J18" s="118"/>
      <c r="K18" s="94"/>
      <c r="L18" s="94" t="s">
        <v>98</v>
      </c>
      <c r="M18" s="94" t="s">
        <v>98</v>
      </c>
      <c r="N18" s="94" t="s">
        <v>98</v>
      </c>
      <c r="O18" s="94" t="s">
        <v>98</v>
      </c>
      <c r="P18" s="94" t="s">
        <v>98</v>
      </c>
      <c r="Q18" s="118"/>
      <c r="R18" s="94"/>
      <c r="S18" s="94" t="s">
        <v>98</v>
      </c>
      <c r="T18" s="94" t="s">
        <v>98</v>
      </c>
      <c r="U18" s="94" t="s">
        <v>98</v>
      </c>
      <c r="V18" s="94" t="s">
        <v>98</v>
      </c>
      <c r="W18" s="94" t="s">
        <v>98</v>
      </c>
      <c r="X18" s="118"/>
      <c r="Y18" s="118"/>
      <c r="Z18" s="94" t="s">
        <v>98</v>
      </c>
      <c r="AA18" s="94" t="s">
        <v>98</v>
      </c>
      <c r="AB18" s="94" t="s">
        <v>98</v>
      </c>
      <c r="AC18" s="94" t="s">
        <v>98</v>
      </c>
      <c r="AD18" s="94" t="s">
        <v>98</v>
      </c>
      <c r="AE18" s="118"/>
      <c r="AF18" s="94" t="s">
        <v>317</v>
      </c>
      <c r="AG18" s="95">
        <v>20</v>
      </c>
      <c r="AH18" s="76"/>
    </row>
    <row r="19" spans="1:34" ht="18" customHeight="1" x14ac:dyDescent="0.25">
      <c r="A19" s="92" t="s">
        <v>19</v>
      </c>
      <c r="B19" s="93" t="s">
        <v>62</v>
      </c>
      <c r="C19" s="118"/>
      <c r="D19" s="94"/>
      <c r="E19" s="94" t="s">
        <v>177</v>
      </c>
      <c r="F19" s="94" t="s">
        <v>98</v>
      </c>
      <c r="G19" s="94" t="s">
        <v>98</v>
      </c>
      <c r="H19" s="94" t="s">
        <v>98</v>
      </c>
      <c r="I19" s="94" t="s">
        <v>98</v>
      </c>
      <c r="J19" s="118"/>
      <c r="K19" s="94"/>
      <c r="L19" s="94" t="s">
        <v>98</v>
      </c>
      <c r="M19" s="94" t="s">
        <v>98</v>
      </c>
      <c r="N19" s="94" t="s">
        <v>98</v>
      </c>
      <c r="O19" s="94" t="s">
        <v>98</v>
      </c>
      <c r="P19" s="94" t="s">
        <v>98</v>
      </c>
      <c r="Q19" s="118"/>
      <c r="R19" s="94"/>
      <c r="S19" s="94" t="s">
        <v>98</v>
      </c>
      <c r="T19" s="94" t="s">
        <v>98</v>
      </c>
      <c r="U19" s="94" t="s">
        <v>98</v>
      </c>
      <c r="V19" s="94" t="s">
        <v>98</v>
      </c>
      <c r="W19" s="94" t="s">
        <v>98</v>
      </c>
      <c r="X19" s="118"/>
      <c r="Y19" s="118"/>
      <c r="Z19" s="94" t="s">
        <v>98</v>
      </c>
      <c r="AA19" s="94" t="s">
        <v>98</v>
      </c>
      <c r="AB19" s="94" t="s">
        <v>98</v>
      </c>
      <c r="AC19" s="94" t="s">
        <v>98</v>
      </c>
      <c r="AD19" s="94" t="s">
        <v>98</v>
      </c>
      <c r="AE19" s="118"/>
      <c r="AF19" s="94"/>
      <c r="AG19" s="95">
        <f t="shared" si="2"/>
        <v>19</v>
      </c>
      <c r="AH19" s="76"/>
    </row>
    <row r="20" spans="1:34" ht="18" customHeight="1" x14ac:dyDescent="0.25">
      <c r="A20" s="92" t="s">
        <v>20</v>
      </c>
      <c r="B20" s="93" t="s">
        <v>63</v>
      </c>
      <c r="C20" s="118"/>
      <c r="D20" s="94"/>
      <c r="E20" s="94" t="s">
        <v>177</v>
      </c>
      <c r="F20" s="94" t="s">
        <v>98</v>
      </c>
      <c r="G20" s="94" t="s">
        <v>98</v>
      </c>
      <c r="H20" s="94" t="s">
        <v>98</v>
      </c>
      <c r="I20" s="94" t="s">
        <v>98</v>
      </c>
      <c r="J20" s="118"/>
      <c r="K20" s="94"/>
      <c r="L20" s="94" t="s">
        <v>98</v>
      </c>
      <c r="M20" s="94" t="s">
        <v>98</v>
      </c>
      <c r="N20" s="94" t="s">
        <v>98</v>
      </c>
      <c r="O20" s="94" t="s">
        <v>98</v>
      </c>
      <c r="P20" s="94" t="s">
        <v>98</v>
      </c>
      <c r="Q20" s="118"/>
      <c r="R20" s="94"/>
      <c r="S20" s="94" t="s">
        <v>98</v>
      </c>
      <c r="T20" s="94" t="s">
        <v>98</v>
      </c>
      <c r="U20" s="94" t="s">
        <v>98</v>
      </c>
      <c r="V20" s="94" t="s">
        <v>98</v>
      </c>
      <c r="W20" s="94" t="s">
        <v>98</v>
      </c>
      <c r="X20" s="118"/>
      <c r="Y20" s="118"/>
      <c r="Z20" s="94" t="s">
        <v>98</v>
      </c>
      <c r="AA20" s="94" t="s">
        <v>98</v>
      </c>
      <c r="AB20" s="94" t="s">
        <v>98</v>
      </c>
      <c r="AC20" s="94" t="s">
        <v>98</v>
      </c>
      <c r="AD20" s="94" t="s">
        <v>98</v>
      </c>
      <c r="AE20" s="118"/>
      <c r="AF20" s="94"/>
      <c r="AG20" s="95">
        <f t="shared" si="2"/>
        <v>19</v>
      </c>
      <c r="AH20" s="76"/>
    </row>
    <row r="21" spans="1:34" ht="18" customHeight="1" x14ac:dyDescent="0.25">
      <c r="A21" s="92" t="s">
        <v>21</v>
      </c>
      <c r="B21" s="93" t="s">
        <v>64</v>
      </c>
      <c r="C21" s="118"/>
      <c r="D21" s="94"/>
      <c r="E21" s="94" t="s">
        <v>177</v>
      </c>
      <c r="F21" s="94" t="s">
        <v>98</v>
      </c>
      <c r="G21" s="94" t="s">
        <v>98</v>
      </c>
      <c r="H21" s="94" t="s">
        <v>98</v>
      </c>
      <c r="I21" s="94" t="s">
        <v>98</v>
      </c>
      <c r="J21" s="118"/>
      <c r="K21" s="94"/>
      <c r="L21" s="94" t="s">
        <v>98</v>
      </c>
      <c r="M21" s="94" t="s">
        <v>98</v>
      </c>
      <c r="N21" s="94" t="s">
        <v>98</v>
      </c>
      <c r="O21" s="94" t="s">
        <v>98</v>
      </c>
      <c r="P21" s="94" t="s">
        <v>98</v>
      </c>
      <c r="Q21" s="118"/>
      <c r="R21" s="94"/>
      <c r="S21" s="94" t="s">
        <v>98</v>
      </c>
      <c r="T21" s="94" t="s">
        <v>98</v>
      </c>
      <c r="U21" s="94" t="s">
        <v>98</v>
      </c>
      <c r="V21" s="94" t="s">
        <v>98</v>
      </c>
      <c r="W21" s="94" t="s">
        <v>98</v>
      </c>
      <c r="X21" s="118"/>
      <c r="Y21" s="118"/>
      <c r="Z21" s="94" t="s">
        <v>98</v>
      </c>
      <c r="AA21" s="94" t="s">
        <v>98</v>
      </c>
      <c r="AB21" s="94" t="s">
        <v>98</v>
      </c>
      <c r="AC21" s="94" t="s">
        <v>98</v>
      </c>
      <c r="AD21" s="94" t="s">
        <v>98</v>
      </c>
      <c r="AE21" s="118"/>
      <c r="AF21" s="94"/>
      <c r="AG21" s="95">
        <f t="shared" si="2"/>
        <v>19</v>
      </c>
      <c r="AH21" s="76"/>
    </row>
    <row r="22" spans="1:34" ht="18" customHeight="1" x14ac:dyDescent="0.25">
      <c r="A22" s="92" t="s">
        <v>22</v>
      </c>
      <c r="B22" s="93" t="s">
        <v>65</v>
      </c>
      <c r="C22" s="118"/>
      <c r="D22" s="94"/>
      <c r="E22" s="94" t="s">
        <v>177</v>
      </c>
      <c r="F22" s="94" t="s">
        <v>98</v>
      </c>
      <c r="G22" s="94" t="s">
        <v>98</v>
      </c>
      <c r="H22" s="94" t="s">
        <v>98</v>
      </c>
      <c r="I22" s="94" t="s">
        <v>98</v>
      </c>
      <c r="J22" s="118"/>
      <c r="K22" s="94"/>
      <c r="L22" s="94" t="s">
        <v>98</v>
      </c>
      <c r="M22" s="94" t="s">
        <v>98</v>
      </c>
      <c r="N22" s="94" t="s">
        <v>98</v>
      </c>
      <c r="O22" s="94" t="s">
        <v>98</v>
      </c>
      <c r="P22" s="94" t="s">
        <v>98</v>
      </c>
      <c r="Q22" s="118"/>
      <c r="R22" s="94"/>
      <c r="S22" s="94" t="s">
        <v>98</v>
      </c>
      <c r="T22" s="94" t="s">
        <v>98</v>
      </c>
      <c r="U22" s="94" t="s">
        <v>98</v>
      </c>
      <c r="V22" s="94" t="s">
        <v>98</v>
      </c>
      <c r="W22" s="94" t="s">
        <v>98</v>
      </c>
      <c r="X22" s="118"/>
      <c r="Y22" s="118"/>
      <c r="Z22" s="94" t="s">
        <v>98</v>
      </c>
      <c r="AA22" s="94" t="s">
        <v>98</v>
      </c>
      <c r="AB22" s="94" t="s">
        <v>98</v>
      </c>
      <c r="AC22" s="94" t="s">
        <v>98</v>
      </c>
      <c r="AD22" s="94" t="s">
        <v>98</v>
      </c>
      <c r="AE22" s="118"/>
      <c r="AF22" s="94"/>
      <c r="AG22" s="95">
        <f t="shared" si="2"/>
        <v>19</v>
      </c>
      <c r="AH22" s="76"/>
    </row>
    <row r="23" spans="1:34" ht="18" customHeight="1" x14ac:dyDescent="0.25">
      <c r="A23" s="92" t="s">
        <v>23</v>
      </c>
      <c r="B23" s="93" t="s">
        <v>66</v>
      </c>
      <c r="C23" s="118"/>
      <c r="D23" s="94"/>
      <c r="E23" s="94" t="s">
        <v>177</v>
      </c>
      <c r="F23" s="94" t="s">
        <v>98</v>
      </c>
      <c r="G23" s="94" t="s">
        <v>98</v>
      </c>
      <c r="H23" s="94" t="s">
        <v>98</v>
      </c>
      <c r="I23" s="94" t="s">
        <v>98</v>
      </c>
      <c r="J23" s="118"/>
      <c r="K23" s="94"/>
      <c r="L23" s="94" t="s">
        <v>98</v>
      </c>
      <c r="M23" s="94" t="s">
        <v>98</v>
      </c>
      <c r="N23" s="94" t="s">
        <v>98</v>
      </c>
      <c r="O23" s="94" t="s">
        <v>98</v>
      </c>
      <c r="P23" s="94" t="s">
        <v>98</v>
      </c>
      <c r="Q23" s="118"/>
      <c r="R23" s="94"/>
      <c r="S23" s="94" t="s">
        <v>98</v>
      </c>
      <c r="T23" s="94" t="s">
        <v>98</v>
      </c>
      <c r="U23" s="94" t="s">
        <v>98</v>
      </c>
      <c r="V23" s="94" t="s">
        <v>98</v>
      </c>
      <c r="W23" s="94" t="s">
        <v>98</v>
      </c>
      <c r="X23" s="118"/>
      <c r="Y23" s="94"/>
      <c r="Z23" s="94" t="s">
        <v>98</v>
      </c>
      <c r="AA23" s="94" t="s">
        <v>98</v>
      </c>
      <c r="AB23" s="94" t="s">
        <v>98</v>
      </c>
      <c r="AC23" s="94" t="s">
        <v>98</v>
      </c>
      <c r="AD23" s="94" t="s">
        <v>98</v>
      </c>
      <c r="AE23" s="118"/>
      <c r="AF23" s="94"/>
      <c r="AG23" s="95">
        <f t="shared" si="2"/>
        <v>19</v>
      </c>
      <c r="AH23" s="76"/>
    </row>
    <row r="24" spans="1:34" s="97" customFormat="1" ht="15.75" customHeight="1" x14ac:dyDescent="0.2">
      <c r="B24" s="98" t="s">
        <v>295</v>
      </c>
      <c r="C24" s="99"/>
      <c r="D24" s="100"/>
      <c r="E24" s="100"/>
      <c r="K24" s="101"/>
      <c r="O24" s="102"/>
      <c r="P24" s="102"/>
      <c r="Q24" s="102"/>
      <c r="R24" s="102"/>
      <c r="AC24" s="100"/>
      <c r="AD24" s="100"/>
      <c r="AE24" s="100"/>
      <c r="AF24" s="100"/>
    </row>
    <row r="25" spans="1:34" s="97" customFormat="1" ht="8.25" customHeight="1" x14ac:dyDescent="0.25">
      <c r="B25" s="98"/>
      <c r="C25" s="103"/>
      <c r="D25" s="100"/>
      <c r="E25" s="100"/>
      <c r="K25" s="101"/>
      <c r="O25" s="104"/>
      <c r="P25" s="104"/>
      <c r="Q25" s="104"/>
      <c r="R25" s="104"/>
      <c r="AC25" s="100"/>
      <c r="AD25" s="100"/>
      <c r="AE25" s="100"/>
      <c r="AF25" s="100"/>
    </row>
    <row r="26" spans="1:34" s="108" customFormat="1" x14ac:dyDescent="0.25">
      <c r="A26" s="105"/>
      <c r="B26" s="97" t="s">
        <v>296</v>
      </c>
      <c r="C26" s="106" t="s">
        <v>297</v>
      </c>
      <c r="D26" s="106"/>
      <c r="E26" s="99"/>
      <c r="F26" s="99"/>
      <c r="G26" s="99"/>
      <c r="H26" s="99" t="s">
        <v>98</v>
      </c>
      <c r="I26" s="99"/>
      <c r="J26" s="99"/>
      <c r="K26" s="106" t="s">
        <v>298</v>
      </c>
      <c r="L26" s="106"/>
      <c r="M26" s="106"/>
      <c r="N26" s="106"/>
      <c r="O26" s="106"/>
      <c r="P26" s="99"/>
      <c r="Q26" s="99" t="s">
        <v>299</v>
      </c>
      <c r="R26" s="99"/>
      <c r="S26" s="99"/>
      <c r="T26" s="106" t="s">
        <v>300</v>
      </c>
      <c r="U26" s="106"/>
      <c r="V26" s="106"/>
      <c r="W26" s="106"/>
      <c r="X26" s="106"/>
      <c r="Y26" s="106"/>
      <c r="Z26" s="99"/>
      <c r="AA26" s="99" t="s">
        <v>301</v>
      </c>
      <c r="AB26" s="99"/>
      <c r="AC26" s="107"/>
      <c r="AD26" s="107"/>
      <c r="AE26" s="107"/>
      <c r="AF26" s="99"/>
      <c r="AG26" s="99"/>
    </row>
    <row r="27" spans="1:34" s="108" customFormat="1" x14ac:dyDescent="0.25">
      <c r="A27" s="99"/>
      <c r="B27" s="99"/>
      <c r="C27" s="106" t="s">
        <v>302</v>
      </c>
      <c r="D27" s="106"/>
      <c r="E27" s="99"/>
      <c r="F27" s="99"/>
      <c r="G27" s="99"/>
      <c r="H27" s="99" t="s">
        <v>303</v>
      </c>
      <c r="I27" s="99"/>
      <c r="J27" s="99"/>
      <c r="K27" s="106" t="s">
        <v>304</v>
      </c>
      <c r="L27" s="106"/>
      <c r="M27" s="106"/>
      <c r="N27" s="106"/>
      <c r="O27" s="106"/>
      <c r="P27" s="99"/>
      <c r="Q27" s="99" t="s">
        <v>305</v>
      </c>
      <c r="R27" s="99"/>
      <c r="S27" s="99"/>
      <c r="T27" s="106" t="s">
        <v>306</v>
      </c>
      <c r="U27" s="106"/>
      <c r="V27" s="106"/>
      <c r="W27" s="106"/>
      <c r="X27" s="106"/>
      <c r="Y27" s="106"/>
      <c r="Z27" s="99"/>
      <c r="AA27" s="99" t="s">
        <v>165</v>
      </c>
      <c r="AB27" s="99"/>
      <c r="AC27" s="107"/>
      <c r="AD27" s="107"/>
      <c r="AE27" s="107"/>
      <c r="AF27" s="99"/>
      <c r="AG27" s="99"/>
    </row>
    <row r="28" spans="1:34" s="108" customFormat="1" x14ac:dyDescent="0.25">
      <c r="A28" s="99"/>
      <c r="B28" s="99"/>
      <c r="C28" s="106" t="s">
        <v>307</v>
      </c>
      <c r="D28" s="106"/>
      <c r="E28" s="99"/>
      <c r="F28" s="99"/>
      <c r="G28" s="99"/>
      <c r="H28" s="99" t="s">
        <v>84</v>
      </c>
      <c r="I28" s="99"/>
      <c r="J28" s="99"/>
      <c r="K28" s="106" t="s">
        <v>308</v>
      </c>
      <c r="L28" s="106"/>
      <c r="M28" s="106"/>
      <c r="N28" s="106"/>
      <c r="O28" s="106"/>
      <c r="P28" s="99"/>
      <c r="Q28" s="99" t="s">
        <v>113</v>
      </c>
      <c r="R28" s="99"/>
      <c r="S28" s="99"/>
      <c r="T28" s="106" t="s">
        <v>309</v>
      </c>
      <c r="U28" s="106"/>
      <c r="V28" s="106"/>
      <c r="W28" s="106"/>
      <c r="X28" s="106"/>
      <c r="Y28" s="106"/>
      <c r="Z28" s="99"/>
      <c r="AA28" s="99" t="s">
        <v>177</v>
      </c>
      <c r="AB28" s="99"/>
      <c r="AC28" s="107"/>
      <c r="AD28" s="107"/>
      <c r="AE28" s="107"/>
      <c r="AF28" s="99"/>
      <c r="AG28" s="99"/>
    </row>
    <row r="29" spans="1:34" s="108" customFormat="1" x14ac:dyDescent="0.25">
      <c r="A29" s="99"/>
      <c r="B29" s="99"/>
      <c r="C29" s="106" t="s">
        <v>310</v>
      </c>
      <c r="D29" s="106"/>
      <c r="E29" s="99"/>
      <c r="F29" s="99"/>
      <c r="G29" s="99"/>
      <c r="H29" s="99" t="s">
        <v>94</v>
      </c>
      <c r="I29" s="99"/>
      <c r="J29" s="99"/>
      <c r="K29" s="106" t="s">
        <v>311</v>
      </c>
      <c r="L29" s="106"/>
      <c r="M29" s="106"/>
      <c r="N29" s="106"/>
      <c r="O29" s="106"/>
      <c r="P29" s="99"/>
      <c r="Q29" s="99" t="s">
        <v>85</v>
      </c>
      <c r="R29" s="99"/>
      <c r="S29" s="99"/>
      <c r="T29" s="106" t="s">
        <v>306</v>
      </c>
      <c r="U29" s="106"/>
      <c r="V29" s="106"/>
      <c r="W29" s="106"/>
      <c r="X29" s="106"/>
      <c r="Y29" s="106"/>
      <c r="Z29" s="99"/>
      <c r="AA29" s="99" t="s">
        <v>165</v>
      </c>
      <c r="AB29" s="99"/>
      <c r="AC29" s="107"/>
      <c r="AD29" s="107"/>
      <c r="AE29" s="107"/>
      <c r="AF29" s="99"/>
      <c r="AG29" s="99"/>
    </row>
    <row r="30" spans="1:34" s="108" customFormat="1" ht="15" customHeight="1" x14ac:dyDescent="0.25">
      <c r="A30" s="99"/>
      <c r="B30" s="99"/>
      <c r="C30" s="109" t="s">
        <v>312</v>
      </c>
      <c r="D30" s="109"/>
      <c r="E30" s="109"/>
      <c r="F30" s="99"/>
      <c r="G30" s="99"/>
      <c r="H30" s="99" t="s">
        <v>128</v>
      </c>
      <c r="I30" s="99"/>
      <c r="J30" s="99"/>
      <c r="K30" s="106" t="s">
        <v>313</v>
      </c>
      <c r="L30" s="106"/>
      <c r="M30" s="106"/>
      <c r="N30" s="106"/>
      <c r="O30" s="106"/>
      <c r="P30" s="99"/>
      <c r="Q30" s="99" t="s">
        <v>83</v>
      </c>
      <c r="R30" s="99"/>
      <c r="S30" s="99"/>
      <c r="T30" s="106" t="s">
        <v>314</v>
      </c>
      <c r="U30" s="106"/>
      <c r="V30" s="106"/>
      <c r="W30" s="106"/>
      <c r="X30" s="106"/>
      <c r="Y30" s="106"/>
      <c r="Z30" s="99"/>
      <c r="AA30" s="99" t="s">
        <v>95</v>
      </c>
      <c r="AB30" s="99"/>
      <c r="AC30" s="107"/>
      <c r="AD30" s="107"/>
      <c r="AE30" s="107"/>
      <c r="AF30" s="99"/>
      <c r="AG30" s="99"/>
    </row>
    <row r="31" spans="1:34" x14ac:dyDescent="0.2">
      <c r="A31" s="110"/>
      <c r="B31" s="110"/>
      <c r="C31" s="154" t="s">
        <v>318</v>
      </c>
      <c r="D31" s="155"/>
      <c r="E31" s="155"/>
      <c r="F31" s="155"/>
      <c r="G31" s="110"/>
      <c r="H31" s="76" t="s">
        <v>317</v>
      </c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44" t="s">
        <v>316</v>
      </c>
      <c r="V31" s="144"/>
      <c r="W31" s="144"/>
      <c r="X31" s="144"/>
      <c r="Y31" s="144"/>
      <c r="Z31" s="144"/>
      <c r="AA31" s="144"/>
      <c r="AB31" s="144"/>
      <c r="AC31" s="144"/>
      <c r="AD31" s="144"/>
      <c r="AE31" s="144"/>
      <c r="AF31" s="144"/>
      <c r="AG31" s="144"/>
      <c r="AH31" s="76"/>
    </row>
    <row r="32" spans="1:34" x14ac:dyDescent="0.25">
      <c r="A32" s="145"/>
      <c r="B32" s="145"/>
      <c r="C32" s="145"/>
      <c r="D32" s="145"/>
      <c r="E32" s="145"/>
      <c r="F32" s="145"/>
      <c r="G32" s="145"/>
      <c r="H32" s="145"/>
      <c r="I32" s="145"/>
      <c r="J32" s="75"/>
      <c r="K32" s="75"/>
      <c r="L32" s="75"/>
      <c r="M32" s="75"/>
      <c r="N32" s="110"/>
      <c r="O32" s="110"/>
      <c r="P32" s="110"/>
      <c r="Q32" s="110"/>
      <c r="R32" s="110"/>
      <c r="S32" s="110"/>
      <c r="T32" s="110"/>
      <c r="U32" s="145" t="s">
        <v>103</v>
      </c>
      <c r="V32" s="145"/>
      <c r="W32" s="145"/>
      <c r="X32" s="145"/>
      <c r="Y32" s="145"/>
      <c r="Z32" s="145"/>
      <c r="AA32" s="145"/>
      <c r="AB32" s="145"/>
      <c r="AC32" s="145"/>
      <c r="AD32" s="145"/>
      <c r="AE32" s="145"/>
      <c r="AF32" s="145"/>
      <c r="AG32" s="145"/>
      <c r="AH32" s="76"/>
    </row>
    <row r="33" spans="1:34" x14ac:dyDescent="0.25">
      <c r="A33" s="110"/>
      <c r="B33" s="110"/>
      <c r="C33" s="110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1"/>
      <c r="Z33" s="110"/>
      <c r="AA33" s="110"/>
      <c r="AB33" s="110"/>
      <c r="AC33" s="112"/>
      <c r="AD33" s="112"/>
      <c r="AE33" s="112"/>
      <c r="AF33" s="110"/>
      <c r="AG33" s="112"/>
      <c r="AH33" s="76"/>
    </row>
    <row r="34" spans="1:34" x14ac:dyDescent="0.25">
      <c r="A34" s="110"/>
      <c r="B34" s="110"/>
      <c r="C34" s="110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1"/>
      <c r="Z34" s="110"/>
      <c r="AA34" s="110"/>
      <c r="AB34" s="110"/>
      <c r="AC34" s="112"/>
      <c r="AD34" s="112"/>
      <c r="AE34" s="112"/>
      <c r="AF34" s="110"/>
      <c r="AG34" s="112"/>
      <c r="AH34" s="76"/>
    </row>
    <row r="35" spans="1:34" x14ac:dyDescent="0.25">
      <c r="A35" s="110"/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75"/>
      <c r="Z35" s="110"/>
      <c r="AA35" s="110"/>
      <c r="AB35" s="110"/>
      <c r="AC35" s="112"/>
      <c r="AD35" s="112"/>
      <c r="AE35" s="112"/>
      <c r="AF35" s="110"/>
      <c r="AG35" s="112"/>
      <c r="AH35" s="76"/>
    </row>
    <row r="36" spans="1:34" x14ac:dyDescent="0.25">
      <c r="A36" s="145"/>
      <c r="B36" s="145"/>
      <c r="C36" s="145"/>
      <c r="D36" s="145"/>
      <c r="E36" s="145"/>
      <c r="F36" s="145"/>
      <c r="G36" s="145"/>
      <c r="H36" s="145"/>
      <c r="I36" s="145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45" t="s">
        <v>50</v>
      </c>
      <c r="V36" s="145"/>
      <c r="W36" s="145"/>
      <c r="X36" s="145"/>
      <c r="Y36" s="145"/>
      <c r="Z36" s="145"/>
      <c r="AA36" s="145"/>
      <c r="AB36" s="145"/>
      <c r="AC36" s="145"/>
      <c r="AD36" s="145"/>
      <c r="AE36" s="145"/>
      <c r="AF36" s="145"/>
      <c r="AG36" s="145"/>
      <c r="AH36" s="76"/>
    </row>
    <row r="37" spans="1:34" s="114" customFormat="1" ht="15.75" x14ac:dyDescent="0.25">
      <c r="A37" s="75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113"/>
      <c r="O37" s="113"/>
      <c r="P37" s="113"/>
      <c r="Q37" s="113"/>
      <c r="R37" s="113"/>
      <c r="S37" s="110"/>
      <c r="T37" s="110"/>
      <c r="U37" s="75"/>
      <c r="V37" s="75"/>
      <c r="W37" s="75"/>
      <c r="X37" s="75"/>
      <c r="Y37" s="75"/>
      <c r="Z37" s="75"/>
      <c r="AA37" s="75"/>
      <c r="AB37" s="75"/>
      <c r="AC37" s="75"/>
      <c r="AD37" s="112"/>
      <c r="AE37" s="112"/>
      <c r="AF37" s="110"/>
      <c r="AG37" s="112"/>
      <c r="AH37" s="110"/>
    </row>
  </sheetData>
  <mergeCells count="12">
    <mergeCell ref="AG4:AG6"/>
    <mergeCell ref="A1:F1"/>
    <mergeCell ref="Q1:AB1"/>
    <mergeCell ref="A2:F2"/>
    <mergeCell ref="Q2:AB2"/>
    <mergeCell ref="A4:A6"/>
    <mergeCell ref="U31:AG31"/>
    <mergeCell ref="A32:I32"/>
    <mergeCell ref="U32:AG32"/>
    <mergeCell ref="A36:I36"/>
    <mergeCell ref="U36:AG36"/>
    <mergeCell ref="C31:F31"/>
  </mergeCells>
  <conditionalFormatting sqref="C4:AF4">
    <cfRule type="cellIs" dxfId="26" priority="6" operator="equal">
      <formula>"CN"</formula>
    </cfRule>
  </conditionalFormatting>
  <conditionalFormatting sqref="C4:AF4">
    <cfRule type="cellIs" dxfId="25" priority="4" operator="equal">
      <formula>"P"</formula>
    </cfRule>
    <cfRule type="cellIs" dxfId="24" priority="5" operator="equal">
      <formula>"N"</formula>
    </cfRule>
  </conditionalFormatting>
  <conditionalFormatting sqref="C4:AF23">
    <cfRule type="expression" dxfId="23" priority="3" stopIfTrue="1">
      <formula>IFERROR(IF(WEEKDAY(C$4)=1,1,0),0)=1</formula>
    </cfRule>
  </conditionalFormatting>
  <conditionalFormatting sqref="C7:AF23">
    <cfRule type="cellIs" dxfId="22" priority="1" stopIfTrue="1" operator="equal">
      <formula>"B"</formula>
    </cfRule>
    <cfRule type="cellIs" dxfId="21" priority="2" stopIfTrue="1" operator="equal">
      <formula>"P"</formula>
    </cfRule>
  </conditionalFormatting>
  <printOptions horizontalCentered="1"/>
  <pageMargins left="0.33" right="0.2" top="0.28000000000000003" bottom="0.31" header="0.2" footer="0.2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workbookViewId="0">
      <selection activeCell="AG12" sqref="AG12"/>
    </sheetView>
  </sheetViews>
  <sheetFormatPr defaultRowHeight="14.25" x14ac:dyDescent="0.25"/>
  <cols>
    <col min="1" max="1" width="4.28515625" style="77" customWidth="1"/>
    <col min="2" max="2" width="20.28515625" style="77" customWidth="1"/>
    <col min="3" max="3" width="3.28515625" style="77" customWidth="1"/>
    <col min="4" max="4" width="3" style="77" customWidth="1"/>
    <col min="5" max="9" width="3.28515625" style="77" customWidth="1"/>
    <col min="10" max="10" width="3.7109375" style="77" customWidth="1"/>
    <col min="11" max="11" width="3" style="77" customWidth="1"/>
    <col min="12" max="17" width="3.28515625" style="77" customWidth="1"/>
    <col min="18" max="18" width="3" style="77" customWidth="1"/>
    <col min="19" max="24" width="3.28515625" style="77" customWidth="1"/>
    <col min="25" max="25" width="3" style="77" customWidth="1"/>
    <col min="26" max="30" width="3.28515625" style="96" customWidth="1"/>
    <col min="31" max="31" width="8" style="96" customWidth="1"/>
    <col min="32" max="253" width="9.140625" style="77"/>
    <col min="254" max="254" width="4.28515625" style="77" customWidth="1"/>
    <col min="255" max="255" width="22" style="77" customWidth="1"/>
    <col min="256" max="259" width="3.28515625" style="77" customWidth="1"/>
    <col min="260" max="260" width="3" style="77" customWidth="1"/>
    <col min="261" max="265" width="3.28515625" style="77" customWidth="1"/>
    <col min="266" max="266" width="3.7109375" style="77" customWidth="1"/>
    <col min="267" max="267" width="3" style="77" customWidth="1"/>
    <col min="268" max="273" width="3.28515625" style="77" customWidth="1"/>
    <col min="274" max="274" width="3" style="77" customWidth="1"/>
    <col min="275" max="280" width="3.28515625" style="77" customWidth="1"/>
    <col min="281" max="281" width="3" style="77" customWidth="1"/>
    <col min="282" max="286" width="3.28515625" style="77" customWidth="1"/>
    <col min="287" max="287" width="8.28515625" style="77" customWidth="1"/>
    <col min="288" max="509" width="9.140625" style="77"/>
    <col min="510" max="510" width="4.28515625" style="77" customWidth="1"/>
    <col min="511" max="511" width="22" style="77" customWidth="1"/>
    <col min="512" max="515" width="3.28515625" style="77" customWidth="1"/>
    <col min="516" max="516" width="3" style="77" customWidth="1"/>
    <col min="517" max="521" width="3.28515625" style="77" customWidth="1"/>
    <col min="522" max="522" width="3.7109375" style="77" customWidth="1"/>
    <col min="523" max="523" width="3" style="77" customWidth="1"/>
    <col min="524" max="529" width="3.28515625" style="77" customWidth="1"/>
    <col min="530" max="530" width="3" style="77" customWidth="1"/>
    <col min="531" max="536" width="3.28515625" style="77" customWidth="1"/>
    <col min="537" max="537" width="3" style="77" customWidth="1"/>
    <col min="538" max="542" width="3.28515625" style="77" customWidth="1"/>
    <col min="543" max="543" width="8.28515625" style="77" customWidth="1"/>
    <col min="544" max="765" width="9.140625" style="77"/>
    <col min="766" max="766" width="4.28515625" style="77" customWidth="1"/>
    <col min="767" max="767" width="22" style="77" customWidth="1"/>
    <col min="768" max="771" width="3.28515625" style="77" customWidth="1"/>
    <col min="772" max="772" width="3" style="77" customWidth="1"/>
    <col min="773" max="777" width="3.28515625" style="77" customWidth="1"/>
    <col min="778" max="778" width="3.7109375" style="77" customWidth="1"/>
    <col min="779" max="779" width="3" style="77" customWidth="1"/>
    <col min="780" max="785" width="3.28515625" style="77" customWidth="1"/>
    <col min="786" max="786" width="3" style="77" customWidth="1"/>
    <col min="787" max="792" width="3.28515625" style="77" customWidth="1"/>
    <col min="793" max="793" width="3" style="77" customWidth="1"/>
    <col min="794" max="798" width="3.28515625" style="77" customWidth="1"/>
    <col min="799" max="799" width="8.28515625" style="77" customWidth="1"/>
    <col min="800" max="1021" width="9.140625" style="77"/>
    <col min="1022" max="1022" width="4.28515625" style="77" customWidth="1"/>
    <col min="1023" max="1023" width="22" style="77" customWidth="1"/>
    <col min="1024" max="1027" width="3.28515625" style="77" customWidth="1"/>
    <col min="1028" max="1028" width="3" style="77" customWidth="1"/>
    <col min="1029" max="1033" width="3.28515625" style="77" customWidth="1"/>
    <col min="1034" max="1034" width="3.7109375" style="77" customWidth="1"/>
    <col min="1035" max="1035" width="3" style="77" customWidth="1"/>
    <col min="1036" max="1041" width="3.28515625" style="77" customWidth="1"/>
    <col min="1042" max="1042" width="3" style="77" customWidth="1"/>
    <col min="1043" max="1048" width="3.28515625" style="77" customWidth="1"/>
    <col min="1049" max="1049" width="3" style="77" customWidth="1"/>
    <col min="1050" max="1054" width="3.28515625" style="77" customWidth="1"/>
    <col min="1055" max="1055" width="8.28515625" style="77" customWidth="1"/>
    <col min="1056" max="1277" width="9.140625" style="77"/>
    <col min="1278" max="1278" width="4.28515625" style="77" customWidth="1"/>
    <col min="1279" max="1279" width="22" style="77" customWidth="1"/>
    <col min="1280" max="1283" width="3.28515625" style="77" customWidth="1"/>
    <col min="1284" max="1284" width="3" style="77" customWidth="1"/>
    <col min="1285" max="1289" width="3.28515625" style="77" customWidth="1"/>
    <col min="1290" max="1290" width="3.7109375" style="77" customWidth="1"/>
    <col min="1291" max="1291" width="3" style="77" customWidth="1"/>
    <col min="1292" max="1297" width="3.28515625" style="77" customWidth="1"/>
    <col min="1298" max="1298" width="3" style="77" customWidth="1"/>
    <col min="1299" max="1304" width="3.28515625" style="77" customWidth="1"/>
    <col min="1305" max="1305" width="3" style="77" customWidth="1"/>
    <col min="1306" max="1310" width="3.28515625" style="77" customWidth="1"/>
    <col min="1311" max="1311" width="8.28515625" style="77" customWidth="1"/>
    <col min="1312" max="1533" width="9.140625" style="77"/>
    <col min="1534" max="1534" width="4.28515625" style="77" customWidth="1"/>
    <col min="1535" max="1535" width="22" style="77" customWidth="1"/>
    <col min="1536" max="1539" width="3.28515625" style="77" customWidth="1"/>
    <col min="1540" max="1540" width="3" style="77" customWidth="1"/>
    <col min="1541" max="1545" width="3.28515625" style="77" customWidth="1"/>
    <col min="1546" max="1546" width="3.7109375" style="77" customWidth="1"/>
    <col min="1547" max="1547" width="3" style="77" customWidth="1"/>
    <col min="1548" max="1553" width="3.28515625" style="77" customWidth="1"/>
    <col min="1554" max="1554" width="3" style="77" customWidth="1"/>
    <col min="1555" max="1560" width="3.28515625" style="77" customWidth="1"/>
    <col min="1561" max="1561" width="3" style="77" customWidth="1"/>
    <col min="1562" max="1566" width="3.28515625" style="77" customWidth="1"/>
    <col min="1567" max="1567" width="8.28515625" style="77" customWidth="1"/>
    <col min="1568" max="1789" width="9.140625" style="77"/>
    <col min="1790" max="1790" width="4.28515625" style="77" customWidth="1"/>
    <col min="1791" max="1791" width="22" style="77" customWidth="1"/>
    <col min="1792" max="1795" width="3.28515625" style="77" customWidth="1"/>
    <col min="1796" max="1796" width="3" style="77" customWidth="1"/>
    <col min="1797" max="1801" width="3.28515625" style="77" customWidth="1"/>
    <col min="1802" max="1802" width="3.7109375" style="77" customWidth="1"/>
    <col min="1803" max="1803" width="3" style="77" customWidth="1"/>
    <col min="1804" max="1809" width="3.28515625" style="77" customWidth="1"/>
    <col min="1810" max="1810" width="3" style="77" customWidth="1"/>
    <col min="1811" max="1816" width="3.28515625" style="77" customWidth="1"/>
    <col min="1817" max="1817" width="3" style="77" customWidth="1"/>
    <col min="1818" max="1822" width="3.28515625" style="77" customWidth="1"/>
    <col min="1823" max="1823" width="8.28515625" style="77" customWidth="1"/>
    <col min="1824" max="2045" width="9.140625" style="77"/>
    <col min="2046" max="2046" width="4.28515625" style="77" customWidth="1"/>
    <col min="2047" max="2047" width="22" style="77" customWidth="1"/>
    <col min="2048" max="2051" width="3.28515625" style="77" customWidth="1"/>
    <col min="2052" max="2052" width="3" style="77" customWidth="1"/>
    <col min="2053" max="2057" width="3.28515625" style="77" customWidth="1"/>
    <col min="2058" max="2058" width="3.7109375" style="77" customWidth="1"/>
    <col min="2059" max="2059" width="3" style="77" customWidth="1"/>
    <col min="2060" max="2065" width="3.28515625" style="77" customWidth="1"/>
    <col min="2066" max="2066" width="3" style="77" customWidth="1"/>
    <col min="2067" max="2072" width="3.28515625" style="77" customWidth="1"/>
    <col min="2073" max="2073" width="3" style="77" customWidth="1"/>
    <col min="2074" max="2078" width="3.28515625" style="77" customWidth="1"/>
    <col min="2079" max="2079" width="8.28515625" style="77" customWidth="1"/>
    <col min="2080" max="2301" width="9.140625" style="77"/>
    <col min="2302" max="2302" width="4.28515625" style="77" customWidth="1"/>
    <col min="2303" max="2303" width="22" style="77" customWidth="1"/>
    <col min="2304" max="2307" width="3.28515625" style="77" customWidth="1"/>
    <col min="2308" max="2308" width="3" style="77" customWidth="1"/>
    <col min="2309" max="2313" width="3.28515625" style="77" customWidth="1"/>
    <col min="2314" max="2314" width="3.7109375" style="77" customWidth="1"/>
    <col min="2315" max="2315" width="3" style="77" customWidth="1"/>
    <col min="2316" max="2321" width="3.28515625" style="77" customWidth="1"/>
    <col min="2322" max="2322" width="3" style="77" customWidth="1"/>
    <col min="2323" max="2328" width="3.28515625" style="77" customWidth="1"/>
    <col min="2329" max="2329" width="3" style="77" customWidth="1"/>
    <col min="2330" max="2334" width="3.28515625" style="77" customWidth="1"/>
    <col min="2335" max="2335" width="8.28515625" style="77" customWidth="1"/>
    <col min="2336" max="2557" width="9.140625" style="77"/>
    <col min="2558" max="2558" width="4.28515625" style="77" customWidth="1"/>
    <col min="2559" max="2559" width="22" style="77" customWidth="1"/>
    <col min="2560" max="2563" width="3.28515625" style="77" customWidth="1"/>
    <col min="2564" max="2564" width="3" style="77" customWidth="1"/>
    <col min="2565" max="2569" width="3.28515625" style="77" customWidth="1"/>
    <col min="2570" max="2570" width="3.7109375" style="77" customWidth="1"/>
    <col min="2571" max="2571" width="3" style="77" customWidth="1"/>
    <col min="2572" max="2577" width="3.28515625" style="77" customWidth="1"/>
    <col min="2578" max="2578" width="3" style="77" customWidth="1"/>
    <col min="2579" max="2584" width="3.28515625" style="77" customWidth="1"/>
    <col min="2585" max="2585" width="3" style="77" customWidth="1"/>
    <col min="2586" max="2590" width="3.28515625" style="77" customWidth="1"/>
    <col min="2591" max="2591" width="8.28515625" style="77" customWidth="1"/>
    <col min="2592" max="2813" width="9.140625" style="77"/>
    <col min="2814" max="2814" width="4.28515625" style="77" customWidth="1"/>
    <col min="2815" max="2815" width="22" style="77" customWidth="1"/>
    <col min="2816" max="2819" width="3.28515625" style="77" customWidth="1"/>
    <col min="2820" max="2820" width="3" style="77" customWidth="1"/>
    <col min="2821" max="2825" width="3.28515625" style="77" customWidth="1"/>
    <col min="2826" max="2826" width="3.7109375" style="77" customWidth="1"/>
    <col min="2827" max="2827" width="3" style="77" customWidth="1"/>
    <col min="2828" max="2833" width="3.28515625" style="77" customWidth="1"/>
    <col min="2834" max="2834" width="3" style="77" customWidth="1"/>
    <col min="2835" max="2840" width="3.28515625" style="77" customWidth="1"/>
    <col min="2841" max="2841" width="3" style="77" customWidth="1"/>
    <col min="2842" max="2846" width="3.28515625" style="77" customWidth="1"/>
    <col min="2847" max="2847" width="8.28515625" style="77" customWidth="1"/>
    <col min="2848" max="3069" width="9.140625" style="77"/>
    <col min="3070" max="3070" width="4.28515625" style="77" customWidth="1"/>
    <col min="3071" max="3071" width="22" style="77" customWidth="1"/>
    <col min="3072" max="3075" width="3.28515625" style="77" customWidth="1"/>
    <col min="3076" max="3076" width="3" style="77" customWidth="1"/>
    <col min="3077" max="3081" width="3.28515625" style="77" customWidth="1"/>
    <col min="3082" max="3082" width="3.7109375" style="77" customWidth="1"/>
    <col min="3083" max="3083" width="3" style="77" customWidth="1"/>
    <col min="3084" max="3089" width="3.28515625" style="77" customWidth="1"/>
    <col min="3090" max="3090" width="3" style="77" customWidth="1"/>
    <col min="3091" max="3096" width="3.28515625" style="77" customWidth="1"/>
    <col min="3097" max="3097" width="3" style="77" customWidth="1"/>
    <col min="3098" max="3102" width="3.28515625" style="77" customWidth="1"/>
    <col min="3103" max="3103" width="8.28515625" style="77" customWidth="1"/>
    <col min="3104" max="3325" width="9.140625" style="77"/>
    <col min="3326" max="3326" width="4.28515625" style="77" customWidth="1"/>
    <col min="3327" max="3327" width="22" style="77" customWidth="1"/>
    <col min="3328" max="3331" width="3.28515625" style="77" customWidth="1"/>
    <col min="3332" max="3332" width="3" style="77" customWidth="1"/>
    <col min="3333" max="3337" width="3.28515625" style="77" customWidth="1"/>
    <col min="3338" max="3338" width="3.7109375" style="77" customWidth="1"/>
    <col min="3339" max="3339" width="3" style="77" customWidth="1"/>
    <col min="3340" max="3345" width="3.28515625" style="77" customWidth="1"/>
    <col min="3346" max="3346" width="3" style="77" customWidth="1"/>
    <col min="3347" max="3352" width="3.28515625" style="77" customWidth="1"/>
    <col min="3353" max="3353" width="3" style="77" customWidth="1"/>
    <col min="3354" max="3358" width="3.28515625" style="77" customWidth="1"/>
    <col min="3359" max="3359" width="8.28515625" style="77" customWidth="1"/>
    <col min="3360" max="3581" width="9.140625" style="77"/>
    <col min="3582" max="3582" width="4.28515625" style="77" customWidth="1"/>
    <col min="3583" max="3583" width="22" style="77" customWidth="1"/>
    <col min="3584" max="3587" width="3.28515625" style="77" customWidth="1"/>
    <col min="3588" max="3588" width="3" style="77" customWidth="1"/>
    <col min="3589" max="3593" width="3.28515625" style="77" customWidth="1"/>
    <col min="3594" max="3594" width="3.7109375" style="77" customWidth="1"/>
    <col min="3595" max="3595" width="3" style="77" customWidth="1"/>
    <col min="3596" max="3601" width="3.28515625" style="77" customWidth="1"/>
    <col min="3602" max="3602" width="3" style="77" customWidth="1"/>
    <col min="3603" max="3608" width="3.28515625" style="77" customWidth="1"/>
    <col min="3609" max="3609" width="3" style="77" customWidth="1"/>
    <col min="3610" max="3614" width="3.28515625" style="77" customWidth="1"/>
    <col min="3615" max="3615" width="8.28515625" style="77" customWidth="1"/>
    <col min="3616" max="3837" width="9.140625" style="77"/>
    <col min="3838" max="3838" width="4.28515625" style="77" customWidth="1"/>
    <col min="3839" max="3839" width="22" style="77" customWidth="1"/>
    <col min="3840" max="3843" width="3.28515625" style="77" customWidth="1"/>
    <col min="3844" max="3844" width="3" style="77" customWidth="1"/>
    <col min="3845" max="3849" width="3.28515625" style="77" customWidth="1"/>
    <col min="3850" max="3850" width="3.7109375" style="77" customWidth="1"/>
    <col min="3851" max="3851" width="3" style="77" customWidth="1"/>
    <col min="3852" max="3857" width="3.28515625" style="77" customWidth="1"/>
    <col min="3858" max="3858" width="3" style="77" customWidth="1"/>
    <col min="3859" max="3864" width="3.28515625" style="77" customWidth="1"/>
    <col min="3865" max="3865" width="3" style="77" customWidth="1"/>
    <col min="3866" max="3870" width="3.28515625" style="77" customWidth="1"/>
    <col min="3871" max="3871" width="8.28515625" style="77" customWidth="1"/>
    <col min="3872" max="4093" width="9.140625" style="77"/>
    <col min="4094" max="4094" width="4.28515625" style="77" customWidth="1"/>
    <col min="4095" max="4095" width="22" style="77" customWidth="1"/>
    <col min="4096" max="4099" width="3.28515625" style="77" customWidth="1"/>
    <col min="4100" max="4100" width="3" style="77" customWidth="1"/>
    <col min="4101" max="4105" width="3.28515625" style="77" customWidth="1"/>
    <col min="4106" max="4106" width="3.7109375" style="77" customWidth="1"/>
    <col min="4107" max="4107" width="3" style="77" customWidth="1"/>
    <col min="4108" max="4113" width="3.28515625" style="77" customWidth="1"/>
    <col min="4114" max="4114" width="3" style="77" customWidth="1"/>
    <col min="4115" max="4120" width="3.28515625" style="77" customWidth="1"/>
    <col min="4121" max="4121" width="3" style="77" customWidth="1"/>
    <col min="4122" max="4126" width="3.28515625" style="77" customWidth="1"/>
    <col min="4127" max="4127" width="8.28515625" style="77" customWidth="1"/>
    <col min="4128" max="4349" width="9.140625" style="77"/>
    <col min="4350" max="4350" width="4.28515625" style="77" customWidth="1"/>
    <col min="4351" max="4351" width="22" style="77" customWidth="1"/>
    <col min="4352" max="4355" width="3.28515625" style="77" customWidth="1"/>
    <col min="4356" max="4356" width="3" style="77" customWidth="1"/>
    <col min="4357" max="4361" width="3.28515625" style="77" customWidth="1"/>
    <col min="4362" max="4362" width="3.7109375" style="77" customWidth="1"/>
    <col min="4363" max="4363" width="3" style="77" customWidth="1"/>
    <col min="4364" max="4369" width="3.28515625" style="77" customWidth="1"/>
    <col min="4370" max="4370" width="3" style="77" customWidth="1"/>
    <col min="4371" max="4376" width="3.28515625" style="77" customWidth="1"/>
    <col min="4377" max="4377" width="3" style="77" customWidth="1"/>
    <col min="4378" max="4382" width="3.28515625" style="77" customWidth="1"/>
    <col min="4383" max="4383" width="8.28515625" style="77" customWidth="1"/>
    <col min="4384" max="4605" width="9.140625" style="77"/>
    <col min="4606" max="4606" width="4.28515625" style="77" customWidth="1"/>
    <col min="4607" max="4607" width="22" style="77" customWidth="1"/>
    <col min="4608" max="4611" width="3.28515625" style="77" customWidth="1"/>
    <col min="4612" max="4612" width="3" style="77" customWidth="1"/>
    <col min="4613" max="4617" width="3.28515625" style="77" customWidth="1"/>
    <col min="4618" max="4618" width="3.7109375" style="77" customWidth="1"/>
    <col min="4619" max="4619" width="3" style="77" customWidth="1"/>
    <col min="4620" max="4625" width="3.28515625" style="77" customWidth="1"/>
    <col min="4626" max="4626" width="3" style="77" customWidth="1"/>
    <col min="4627" max="4632" width="3.28515625" style="77" customWidth="1"/>
    <col min="4633" max="4633" width="3" style="77" customWidth="1"/>
    <col min="4634" max="4638" width="3.28515625" style="77" customWidth="1"/>
    <col min="4639" max="4639" width="8.28515625" style="77" customWidth="1"/>
    <col min="4640" max="4861" width="9.140625" style="77"/>
    <col min="4862" max="4862" width="4.28515625" style="77" customWidth="1"/>
    <col min="4863" max="4863" width="22" style="77" customWidth="1"/>
    <col min="4864" max="4867" width="3.28515625" style="77" customWidth="1"/>
    <col min="4868" max="4868" width="3" style="77" customWidth="1"/>
    <col min="4869" max="4873" width="3.28515625" style="77" customWidth="1"/>
    <col min="4874" max="4874" width="3.7109375" style="77" customWidth="1"/>
    <col min="4875" max="4875" width="3" style="77" customWidth="1"/>
    <col min="4876" max="4881" width="3.28515625" style="77" customWidth="1"/>
    <col min="4882" max="4882" width="3" style="77" customWidth="1"/>
    <col min="4883" max="4888" width="3.28515625" style="77" customWidth="1"/>
    <col min="4889" max="4889" width="3" style="77" customWidth="1"/>
    <col min="4890" max="4894" width="3.28515625" style="77" customWidth="1"/>
    <col min="4895" max="4895" width="8.28515625" style="77" customWidth="1"/>
    <col min="4896" max="5117" width="9.140625" style="77"/>
    <col min="5118" max="5118" width="4.28515625" style="77" customWidth="1"/>
    <col min="5119" max="5119" width="22" style="77" customWidth="1"/>
    <col min="5120" max="5123" width="3.28515625" style="77" customWidth="1"/>
    <col min="5124" max="5124" width="3" style="77" customWidth="1"/>
    <col min="5125" max="5129" width="3.28515625" style="77" customWidth="1"/>
    <col min="5130" max="5130" width="3.7109375" style="77" customWidth="1"/>
    <col min="5131" max="5131" width="3" style="77" customWidth="1"/>
    <col min="5132" max="5137" width="3.28515625" style="77" customWidth="1"/>
    <col min="5138" max="5138" width="3" style="77" customWidth="1"/>
    <col min="5139" max="5144" width="3.28515625" style="77" customWidth="1"/>
    <col min="5145" max="5145" width="3" style="77" customWidth="1"/>
    <col min="5146" max="5150" width="3.28515625" style="77" customWidth="1"/>
    <col min="5151" max="5151" width="8.28515625" style="77" customWidth="1"/>
    <col min="5152" max="5373" width="9.140625" style="77"/>
    <col min="5374" max="5374" width="4.28515625" style="77" customWidth="1"/>
    <col min="5375" max="5375" width="22" style="77" customWidth="1"/>
    <col min="5376" max="5379" width="3.28515625" style="77" customWidth="1"/>
    <col min="5380" max="5380" width="3" style="77" customWidth="1"/>
    <col min="5381" max="5385" width="3.28515625" style="77" customWidth="1"/>
    <col min="5386" max="5386" width="3.7109375" style="77" customWidth="1"/>
    <col min="5387" max="5387" width="3" style="77" customWidth="1"/>
    <col min="5388" max="5393" width="3.28515625" style="77" customWidth="1"/>
    <col min="5394" max="5394" width="3" style="77" customWidth="1"/>
    <col min="5395" max="5400" width="3.28515625" style="77" customWidth="1"/>
    <col min="5401" max="5401" width="3" style="77" customWidth="1"/>
    <col min="5402" max="5406" width="3.28515625" style="77" customWidth="1"/>
    <col min="5407" max="5407" width="8.28515625" style="77" customWidth="1"/>
    <col min="5408" max="5629" width="9.140625" style="77"/>
    <col min="5630" max="5630" width="4.28515625" style="77" customWidth="1"/>
    <col min="5631" max="5631" width="22" style="77" customWidth="1"/>
    <col min="5632" max="5635" width="3.28515625" style="77" customWidth="1"/>
    <col min="5636" max="5636" width="3" style="77" customWidth="1"/>
    <col min="5637" max="5641" width="3.28515625" style="77" customWidth="1"/>
    <col min="5642" max="5642" width="3.7109375" style="77" customWidth="1"/>
    <col min="5643" max="5643" width="3" style="77" customWidth="1"/>
    <col min="5644" max="5649" width="3.28515625" style="77" customWidth="1"/>
    <col min="5650" max="5650" width="3" style="77" customWidth="1"/>
    <col min="5651" max="5656" width="3.28515625" style="77" customWidth="1"/>
    <col min="5657" max="5657" width="3" style="77" customWidth="1"/>
    <col min="5658" max="5662" width="3.28515625" style="77" customWidth="1"/>
    <col min="5663" max="5663" width="8.28515625" style="77" customWidth="1"/>
    <col min="5664" max="5885" width="9.140625" style="77"/>
    <col min="5886" max="5886" width="4.28515625" style="77" customWidth="1"/>
    <col min="5887" max="5887" width="22" style="77" customWidth="1"/>
    <col min="5888" max="5891" width="3.28515625" style="77" customWidth="1"/>
    <col min="5892" max="5892" width="3" style="77" customWidth="1"/>
    <col min="5893" max="5897" width="3.28515625" style="77" customWidth="1"/>
    <col min="5898" max="5898" width="3.7109375" style="77" customWidth="1"/>
    <col min="5899" max="5899" width="3" style="77" customWidth="1"/>
    <col min="5900" max="5905" width="3.28515625" style="77" customWidth="1"/>
    <col min="5906" max="5906" width="3" style="77" customWidth="1"/>
    <col min="5907" max="5912" width="3.28515625" style="77" customWidth="1"/>
    <col min="5913" max="5913" width="3" style="77" customWidth="1"/>
    <col min="5914" max="5918" width="3.28515625" style="77" customWidth="1"/>
    <col min="5919" max="5919" width="8.28515625" style="77" customWidth="1"/>
    <col min="5920" max="6141" width="9.140625" style="77"/>
    <col min="6142" max="6142" width="4.28515625" style="77" customWidth="1"/>
    <col min="6143" max="6143" width="22" style="77" customWidth="1"/>
    <col min="6144" max="6147" width="3.28515625" style="77" customWidth="1"/>
    <col min="6148" max="6148" width="3" style="77" customWidth="1"/>
    <col min="6149" max="6153" width="3.28515625" style="77" customWidth="1"/>
    <col min="6154" max="6154" width="3.7109375" style="77" customWidth="1"/>
    <col min="6155" max="6155" width="3" style="77" customWidth="1"/>
    <col min="6156" max="6161" width="3.28515625" style="77" customWidth="1"/>
    <col min="6162" max="6162" width="3" style="77" customWidth="1"/>
    <col min="6163" max="6168" width="3.28515625" style="77" customWidth="1"/>
    <col min="6169" max="6169" width="3" style="77" customWidth="1"/>
    <col min="6170" max="6174" width="3.28515625" style="77" customWidth="1"/>
    <col min="6175" max="6175" width="8.28515625" style="77" customWidth="1"/>
    <col min="6176" max="6397" width="9.140625" style="77"/>
    <col min="6398" max="6398" width="4.28515625" style="77" customWidth="1"/>
    <col min="6399" max="6399" width="22" style="77" customWidth="1"/>
    <col min="6400" max="6403" width="3.28515625" style="77" customWidth="1"/>
    <col min="6404" max="6404" width="3" style="77" customWidth="1"/>
    <col min="6405" max="6409" width="3.28515625" style="77" customWidth="1"/>
    <col min="6410" max="6410" width="3.7109375" style="77" customWidth="1"/>
    <col min="6411" max="6411" width="3" style="77" customWidth="1"/>
    <col min="6412" max="6417" width="3.28515625" style="77" customWidth="1"/>
    <col min="6418" max="6418" width="3" style="77" customWidth="1"/>
    <col min="6419" max="6424" width="3.28515625" style="77" customWidth="1"/>
    <col min="6425" max="6425" width="3" style="77" customWidth="1"/>
    <col min="6426" max="6430" width="3.28515625" style="77" customWidth="1"/>
    <col min="6431" max="6431" width="8.28515625" style="77" customWidth="1"/>
    <col min="6432" max="6653" width="9.140625" style="77"/>
    <col min="6654" max="6654" width="4.28515625" style="77" customWidth="1"/>
    <col min="6655" max="6655" width="22" style="77" customWidth="1"/>
    <col min="6656" max="6659" width="3.28515625" style="77" customWidth="1"/>
    <col min="6660" max="6660" width="3" style="77" customWidth="1"/>
    <col min="6661" max="6665" width="3.28515625" style="77" customWidth="1"/>
    <col min="6666" max="6666" width="3.7109375" style="77" customWidth="1"/>
    <col min="6667" max="6667" width="3" style="77" customWidth="1"/>
    <col min="6668" max="6673" width="3.28515625" style="77" customWidth="1"/>
    <col min="6674" max="6674" width="3" style="77" customWidth="1"/>
    <col min="6675" max="6680" width="3.28515625" style="77" customWidth="1"/>
    <col min="6681" max="6681" width="3" style="77" customWidth="1"/>
    <col min="6682" max="6686" width="3.28515625" style="77" customWidth="1"/>
    <col min="6687" max="6687" width="8.28515625" style="77" customWidth="1"/>
    <col min="6688" max="6909" width="9.140625" style="77"/>
    <col min="6910" max="6910" width="4.28515625" style="77" customWidth="1"/>
    <col min="6911" max="6911" width="22" style="77" customWidth="1"/>
    <col min="6912" max="6915" width="3.28515625" style="77" customWidth="1"/>
    <col min="6916" max="6916" width="3" style="77" customWidth="1"/>
    <col min="6917" max="6921" width="3.28515625" style="77" customWidth="1"/>
    <col min="6922" max="6922" width="3.7109375" style="77" customWidth="1"/>
    <col min="6923" max="6923" width="3" style="77" customWidth="1"/>
    <col min="6924" max="6929" width="3.28515625" style="77" customWidth="1"/>
    <col min="6930" max="6930" width="3" style="77" customWidth="1"/>
    <col min="6931" max="6936" width="3.28515625" style="77" customWidth="1"/>
    <col min="6937" max="6937" width="3" style="77" customWidth="1"/>
    <col min="6938" max="6942" width="3.28515625" style="77" customWidth="1"/>
    <col min="6943" max="6943" width="8.28515625" style="77" customWidth="1"/>
    <col min="6944" max="7165" width="9.140625" style="77"/>
    <col min="7166" max="7166" width="4.28515625" style="77" customWidth="1"/>
    <col min="7167" max="7167" width="22" style="77" customWidth="1"/>
    <col min="7168" max="7171" width="3.28515625" style="77" customWidth="1"/>
    <col min="7172" max="7172" width="3" style="77" customWidth="1"/>
    <col min="7173" max="7177" width="3.28515625" style="77" customWidth="1"/>
    <col min="7178" max="7178" width="3.7109375" style="77" customWidth="1"/>
    <col min="7179" max="7179" width="3" style="77" customWidth="1"/>
    <col min="7180" max="7185" width="3.28515625" style="77" customWidth="1"/>
    <col min="7186" max="7186" width="3" style="77" customWidth="1"/>
    <col min="7187" max="7192" width="3.28515625" style="77" customWidth="1"/>
    <col min="7193" max="7193" width="3" style="77" customWidth="1"/>
    <col min="7194" max="7198" width="3.28515625" style="77" customWidth="1"/>
    <col min="7199" max="7199" width="8.28515625" style="77" customWidth="1"/>
    <col min="7200" max="7421" width="9.140625" style="77"/>
    <col min="7422" max="7422" width="4.28515625" style="77" customWidth="1"/>
    <col min="7423" max="7423" width="22" style="77" customWidth="1"/>
    <col min="7424" max="7427" width="3.28515625" style="77" customWidth="1"/>
    <col min="7428" max="7428" width="3" style="77" customWidth="1"/>
    <col min="7429" max="7433" width="3.28515625" style="77" customWidth="1"/>
    <col min="7434" max="7434" width="3.7109375" style="77" customWidth="1"/>
    <col min="7435" max="7435" width="3" style="77" customWidth="1"/>
    <col min="7436" max="7441" width="3.28515625" style="77" customWidth="1"/>
    <col min="7442" max="7442" width="3" style="77" customWidth="1"/>
    <col min="7443" max="7448" width="3.28515625" style="77" customWidth="1"/>
    <col min="7449" max="7449" width="3" style="77" customWidth="1"/>
    <col min="7450" max="7454" width="3.28515625" style="77" customWidth="1"/>
    <col min="7455" max="7455" width="8.28515625" style="77" customWidth="1"/>
    <col min="7456" max="7677" width="9.140625" style="77"/>
    <col min="7678" max="7678" width="4.28515625" style="77" customWidth="1"/>
    <col min="7679" max="7679" width="22" style="77" customWidth="1"/>
    <col min="7680" max="7683" width="3.28515625" style="77" customWidth="1"/>
    <col min="7684" max="7684" width="3" style="77" customWidth="1"/>
    <col min="7685" max="7689" width="3.28515625" style="77" customWidth="1"/>
    <col min="7690" max="7690" width="3.7109375" style="77" customWidth="1"/>
    <col min="7691" max="7691" width="3" style="77" customWidth="1"/>
    <col min="7692" max="7697" width="3.28515625" style="77" customWidth="1"/>
    <col min="7698" max="7698" width="3" style="77" customWidth="1"/>
    <col min="7699" max="7704" width="3.28515625" style="77" customWidth="1"/>
    <col min="7705" max="7705" width="3" style="77" customWidth="1"/>
    <col min="7706" max="7710" width="3.28515625" style="77" customWidth="1"/>
    <col min="7711" max="7711" width="8.28515625" style="77" customWidth="1"/>
    <col min="7712" max="7933" width="9.140625" style="77"/>
    <col min="7934" max="7934" width="4.28515625" style="77" customWidth="1"/>
    <col min="7935" max="7935" width="22" style="77" customWidth="1"/>
    <col min="7936" max="7939" width="3.28515625" style="77" customWidth="1"/>
    <col min="7940" max="7940" width="3" style="77" customWidth="1"/>
    <col min="7941" max="7945" width="3.28515625" style="77" customWidth="1"/>
    <col min="7946" max="7946" width="3.7109375" style="77" customWidth="1"/>
    <col min="7947" max="7947" width="3" style="77" customWidth="1"/>
    <col min="7948" max="7953" width="3.28515625" style="77" customWidth="1"/>
    <col min="7954" max="7954" width="3" style="77" customWidth="1"/>
    <col min="7955" max="7960" width="3.28515625" style="77" customWidth="1"/>
    <col min="7961" max="7961" width="3" style="77" customWidth="1"/>
    <col min="7962" max="7966" width="3.28515625" style="77" customWidth="1"/>
    <col min="7967" max="7967" width="8.28515625" style="77" customWidth="1"/>
    <col min="7968" max="8189" width="9.140625" style="77"/>
    <col min="8190" max="8190" width="4.28515625" style="77" customWidth="1"/>
    <col min="8191" max="8191" width="22" style="77" customWidth="1"/>
    <col min="8192" max="8195" width="3.28515625" style="77" customWidth="1"/>
    <col min="8196" max="8196" width="3" style="77" customWidth="1"/>
    <col min="8197" max="8201" width="3.28515625" style="77" customWidth="1"/>
    <col min="8202" max="8202" width="3.7109375" style="77" customWidth="1"/>
    <col min="8203" max="8203" width="3" style="77" customWidth="1"/>
    <col min="8204" max="8209" width="3.28515625" style="77" customWidth="1"/>
    <col min="8210" max="8210" width="3" style="77" customWidth="1"/>
    <col min="8211" max="8216" width="3.28515625" style="77" customWidth="1"/>
    <col min="8217" max="8217" width="3" style="77" customWidth="1"/>
    <col min="8218" max="8222" width="3.28515625" style="77" customWidth="1"/>
    <col min="8223" max="8223" width="8.28515625" style="77" customWidth="1"/>
    <col min="8224" max="8445" width="9.140625" style="77"/>
    <col min="8446" max="8446" width="4.28515625" style="77" customWidth="1"/>
    <col min="8447" max="8447" width="22" style="77" customWidth="1"/>
    <col min="8448" max="8451" width="3.28515625" style="77" customWidth="1"/>
    <col min="8452" max="8452" width="3" style="77" customWidth="1"/>
    <col min="8453" max="8457" width="3.28515625" style="77" customWidth="1"/>
    <col min="8458" max="8458" width="3.7109375" style="77" customWidth="1"/>
    <col min="8459" max="8459" width="3" style="77" customWidth="1"/>
    <col min="8460" max="8465" width="3.28515625" style="77" customWidth="1"/>
    <col min="8466" max="8466" width="3" style="77" customWidth="1"/>
    <col min="8467" max="8472" width="3.28515625" style="77" customWidth="1"/>
    <col min="8473" max="8473" width="3" style="77" customWidth="1"/>
    <col min="8474" max="8478" width="3.28515625" style="77" customWidth="1"/>
    <col min="8479" max="8479" width="8.28515625" style="77" customWidth="1"/>
    <col min="8480" max="8701" width="9.140625" style="77"/>
    <col min="8702" max="8702" width="4.28515625" style="77" customWidth="1"/>
    <col min="8703" max="8703" width="22" style="77" customWidth="1"/>
    <col min="8704" max="8707" width="3.28515625" style="77" customWidth="1"/>
    <col min="8708" max="8708" width="3" style="77" customWidth="1"/>
    <col min="8709" max="8713" width="3.28515625" style="77" customWidth="1"/>
    <col min="8714" max="8714" width="3.7109375" style="77" customWidth="1"/>
    <col min="8715" max="8715" width="3" style="77" customWidth="1"/>
    <col min="8716" max="8721" width="3.28515625" style="77" customWidth="1"/>
    <col min="8722" max="8722" width="3" style="77" customWidth="1"/>
    <col min="8723" max="8728" width="3.28515625" style="77" customWidth="1"/>
    <col min="8729" max="8729" width="3" style="77" customWidth="1"/>
    <col min="8730" max="8734" width="3.28515625" style="77" customWidth="1"/>
    <col min="8735" max="8735" width="8.28515625" style="77" customWidth="1"/>
    <col min="8736" max="8957" width="9.140625" style="77"/>
    <col min="8958" max="8958" width="4.28515625" style="77" customWidth="1"/>
    <col min="8959" max="8959" width="22" style="77" customWidth="1"/>
    <col min="8960" max="8963" width="3.28515625" style="77" customWidth="1"/>
    <col min="8964" max="8964" width="3" style="77" customWidth="1"/>
    <col min="8965" max="8969" width="3.28515625" style="77" customWidth="1"/>
    <col min="8970" max="8970" width="3.7109375" style="77" customWidth="1"/>
    <col min="8971" max="8971" width="3" style="77" customWidth="1"/>
    <col min="8972" max="8977" width="3.28515625" style="77" customWidth="1"/>
    <col min="8978" max="8978" width="3" style="77" customWidth="1"/>
    <col min="8979" max="8984" width="3.28515625" style="77" customWidth="1"/>
    <col min="8985" max="8985" width="3" style="77" customWidth="1"/>
    <col min="8986" max="8990" width="3.28515625" style="77" customWidth="1"/>
    <col min="8991" max="8991" width="8.28515625" style="77" customWidth="1"/>
    <col min="8992" max="9213" width="9.140625" style="77"/>
    <col min="9214" max="9214" width="4.28515625" style="77" customWidth="1"/>
    <col min="9215" max="9215" width="22" style="77" customWidth="1"/>
    <col min="9216" max="9219" width="3.28515625" style="77" customWidth="1"/>
    <col min="9220" max="9220" width="3" style="77" customWidth="1"/>
    <col min="9221" max="9225" width="3.28515625" style="77" customWidth="1"/>
    <col min="9226" max="9226" width="3.7109375" style="77" customWidth="1"/>
    <col min="9227" max="9227" width="3" style="77" customWidth="1"/>
    <col min="9228" max="9233" width="3.28515625" style="77" customWidth="1"/>
    <col min="9234" max="9234" width="3" style="77" customWidth="1"/>
    <col min="9235" max="9240" width="3.28515625" style="77" customWidth="1"/>
    <col min="9241" max="9241" width="3" style="77" customWidth="1"/>
    <col min="9242" max="9246" width="3.28515625" style="77" customWidth="1"/>
    <col min="9247" max="9247" width="8.28515625" style="77" customWidth="1"/>
    <col min="9248" max="9469" width="9.140625" style="77"/>
    <col min="9470" max="9470" width="4.28515625" style="77" customWidth="1"/>
    <col min="9471" max="9471" width="22" style="77" customWidth="1"/>
    <col min="9472" max="9475" width="3.28515625" style="77" customWidth="1"/>
    <col min="9476" max="9476" width="3" style="77" customWidth="1"/>
    <col min="9477" max="9481" width="3.28515625" style="77" customWidth="1"/>
    <col min="9482" max="9482" width="3.7109375" style="77" customWidth="1"/>
    <col min="9483" max="9483" width="3" style="77" customWidth="1"/>
    <col min="9484" max="9489" width="3.28515625" style="77" customWidth="1"/>
    <col min="9490" max="9490" width="3" style="77" customWidth="1"/>
    <col min="9491" max="9496" width="3.28515625" style="77" customWidth="1"/>
    <col min="9497" max="9497" width="3" style="77" customWidth="1"/>
    <col min="9498" max="9502" width="3.28515625" style="77" customWidth="1"/>
    <col min="9503" max="9503" width="8.28515625" style="77" customWidth="1"/>
    <col min="9504" max="9725" width="9.140625" style="77"/>
    <col min="9726" max="9726" width="4.28515625" style="77" customWidth="1"/>
    <col min="9727" max="9727" width="22" style="77" customWidth="1"/>
    <col min="9728" max="9731" width="3.28515625" style="77" customWidth="1"/>
    <col min="9732" max="9732" width="3" style="77" customWidth="1"/>
    <col min="9733" max="9737" width="3.28515625" style="77" customWidth="1"/>
    <col min="9738" max="9738" width="3.7109375" style="77" customWidth="1"/>
    <col min="9739" max="9739" width="3" style="77" customWidth="1"/>
    <col min="9740" max="9745" width="3.28515625" style="77" customWidth="1"/>
    <col min="9746" max="9746" width="3" style="77" customWidth="1"/>
    <col min="9747" max="9752" width="3.28515625" style="77" customWidth="1"/>
    <col min="9753" max="9753" width="3" style="77" customWidth="1"/>
    <col min="9754" max="9758" width="3.28515625" style="77" customWidth="1"/>
    <col min="9759" max="9759" width="8.28515625" style="77" customWidth="1"/>
    <col min="9760" max="9981" width="9.140625" style="77"/>
    <col min="9982" max="9982" width="4.28515625" style="77" customWidth="1"/>
    <col min="9983" max="9983" width="22" style="77" customWidth="1"/>
    <col min="9984" max="9987" width="3.28515625" style="77" customWidth="1"/>
    <col min="9988" max="9988" width="3" style="77" customWidth="1"/>
    <col min="9989" max="9993" width="3.28515625" style="77" customWidth="1"/>
    <col min="9994" max="9994" width="3.7109375" style="77" customWidth="1"/>
    <col min="9995" max="9995" width="3" style="77" customWidth="1"/>
    <col min="9996" max="10001" width="3.28515625" style="77" customWidth="1"/>
    <col min="10002" max="10002" width="3" style="77" customWidth="1"/>
    <col min="10003" max="10008" width="3.28515625" style="77" customWidth="1"/>
    <col min="10009" max="10009" width="3" style="77" customWidth="1"/>
    <col min="10010" max="10014" width="3.28515625" style="77" customWidth="1"/>
    <col min="10015" max="10015" width="8.28515625" style="77" customWidth="1"/>
    <col min="10016" max="10237" width="9.140625" style="77"/>
    <col min="10238" max="10238" width="4.28515625" style="77" customWidth="1"/>
    <col min="10239" max="10239" width="22" style="77" customWidth="1"/>
    <col min="10240" max="10243" width="3.28515625" style="77" customWidth="1"/>
    <col min="10244" max="10244" width="3" style="77" customWidth="1"/>
    <col min="10245" max="10249" width="3.28515625" style="77" customWidth="1"/>
    <col min="10250" max="10250" width="3.7109375" style="77" customWidth="1"/>
    <col min="10251" max="10251" width="3" style="77" customWidth="1"/>
    <col min="10252" max="10257" width="3.28515625" style="77" customWidth="1"/>
    <col min="10258" max="10258" width="3" style="77" customWidth="1"/>
    <col min="10259" max="10264" width="3.28515625" style="77" customWidth="1"/>
    <col min="10265" max="10265" width="3" style="77" customWidth="1"/>
    <col min="10266" max="10270" width="3.28515625" style="77" customWidth="1"/>
    <col min="10271" max="10271" width="8.28515625" style="77" customWidth="1"/>
    <col min="10272" max="10493" width="9.140625" style="77"/>
    <col min="10494" max="10494" width="4.28515625" style="77" customWidth="1"/>
    <col min="10495" max="10495" width="22" style="77" customWidth="1"/>
    <col min="10496" max="10499" width="3.28515625" style="77" customWidth="1"/>
    <col min="10500" max="10500" width="3" style="77" customWidth="1"/>
    <col min="10501" max="10505" width="3.28515625" style="77" customWidth="1"/>
    <col min="10506" max="10506" width="3.7109375" style="77" customWidth="1"/>
    <col min="10507" max="10507" width="3" style="77" customWidth="1"/>
    <col min="10508" max="10513" width="3.28515625" style="77" customWidth="1"/>
    <col min="10514" max="10514" width="3" style="77" customWidth="1"/>
    <col min="10515" max="10520" width="3.28515625" style="77" customWidth="1"/>
    <col min="10521" max="10521" width="3" style="77" customWidth="1"/>
    <col min="10522" max="10526" width="3.28515625" style="77" customWidth="1"/>
    <col min="10527" max="10527" width="8.28515625" style="77" customWidth="1"/>
    <col min="10528" max="10749" width="9.140625" style="77"/>
    <col min="10750" max="10750" width="4.28515625" style="77" customWidth="1"/>
    <col min="10751" max="10751" width="22" style="77" customWidth="1"/>
    <col min="10752" max="10755" width="3.28515625" style="77" customWidth="1"/>
    <col min="10756" max="10756" width="3" style="77" customWidth="1"/>
    <col min="10757" max="10761" width="3.28515625" style="77" customWidth="1"/>
    <col min="10762" max="10762" width="3.7109375" style="77" customWidth="1"/>
    <col min="10763" max="10763" width="3" style="77" customWidth="1"/>
    <col min="10764" max="10769" width="3.28515625" style="77" customWidth="1"/>
    <col min="10770" max="10770" width="3" style="77" customWidth="1"/>
    <col min="10771" max="10776" width="3.28515625" style="77" customWidth="1"/>
    <col min="10777" max="10777" width="3" style="77" customWidth="1"/>
    <col min="10778" max="10782" width="3.28515625" style="77" customWidth="1"/>
    <col min="10783" max="10783" width="8.28515625" style="77" customWidth="1"/>
    <col min="10784" max="11005" width="9.140625" style="77"/>
    <col min="11006" max="11006" width="4.28515625" style="77" customWidth="1"/>
    <col min="11007" max="11007" width="22" style="77" customWidth="1"/>
    <col min="11008" max="11011" width="3.28515625" style="77" customWidth="1"/>
    <col min="11012" max="11012" width="3" style="77" customWidth="1"/>
    <col min="11013" max="11017" width="3.28515625" style="77" customWidth="1"/>
    <col min="11018" max="11018" width="3.7109375" style="77" customWidth="1"/>
    <col min="11019" max="11019" width="3" style="77" customWidth="1"/>
    <col min="11020" max="11025" width="3.28515625" style="77" customWidth="1"/>
    <col min="11026" max="11026" width="3" style="77" customWidth="1"/>
    <col min="11027" max="11032" width="3.28515625" style="77" customWidth="1"/>
    <col min="11033" max="11033" width="3" style="77" customWidth="1"/>
    <col min="11034" max="11038" width="3.28515625" style="77" customWidth="1"/>
    <col min="11039" max="11039" width="8.28515625" style="77" customWidth="1"/>
    <col min="11040" max="11261" width="9.140625" style="77"/>
    <col min="11262" max="11262" width="4.28515625" style="77" customWidth="1"/>
    <col min="11263" max="11263" width="22" style="77" customWidth="1"/>
    <col min="11264" max="11267" width="3.28515625" style="77" customWidth="1"/>
    <col min="11268" max="11268" width="3" style="77" customWidth="1"/>
    <col min="11269" max="11273" width="3.28515625" style="77" customWidth="1"/>
    <col min="11274" max="11274" width="3.7109375" style="77" customWidth="1"/>
    <col min="11275" max="11275" width="3" style="77" customWidth="1"/>
    <col min="11276" max="11281" width="3.28515625" style="77" customWidth="1"/>
    <col min="11282" max="11282" width="3" style="77" customWidth="1"/>
    <col min="11283" max="11288" width="3.28515625" style="77" customWidth="1"/>
    <col min="11289" max="11289" width="3" style="77" customWidth="1"/>
    <col min="11290" max="11294" width="3.28515625" style="77" customWidth="1"/>
    <col min="11295" max="11295" width="8.28515625" style="77" customWidth="1"/>
    <col min="11296" max="11517" width="9.140625" style="77"/>
    <col min="11518" max="11518" width="4.28515625" style="77" customWidth="1"/>
    <col min="11519" max="11519" width="22" style="77" customWidth="1"/>
    <col min="11520" max="11523" width="3.28515625" style="77" customWidth="1"/>
    <col min="11524" max="11524" width="3" style="77" customWidth="1"/>
    <col min="11525" max="11529" width="3.28515625" style="77" customWidth="1"/>
    <col min="11530" max="11530" width="3.7109375" style="77" customWidth="1"/>
    <col min="11531" max="11531" width="3" style="77" customWidth="1"/>
    <col min="11532" max="11537" width="3.28515625" style="77" customWidth="1"/>
    <col min="11538" max="11538" width="3" style="77" customWidth="1"/>
    <col min="11539" max="11544" width="3.28515625" style="77" customWidth="1"/>
    <col min="11545" max="11545" width="3" style="77" customWidth="1"/>
    <col min="11546" max="11550" width="3.28515625" style="77" customWidth="1"/>
    <col min="11551" max="11551" width="8.28515625" style="77" customWidth="1"/>
    <col min="11552" max="11773" width="9.140625" style="77"/>
    <col min="11774" max="11774" width="4.28515625" style="77" customWidth="1"/>
    <col min="11775" max="11775" width="22" style="77" customWidth="1"/>
    <col min="11776" max="11779" width="3.28515625" style="77" customWidth="1"/>
    <col min="11780" max="11780" width="3" style="77" customWidth="1"/>
    <col min="11781" max="11785" width="3.28515625" style="77" customWidth="1"/>
    <col min="11786" max="11786" width="3.7109375" style="77" customWidth="1"/>
    <col min="11787" max="11787" width="3" style="77" customWidth="1"/>
    <col min="11788" max="11793" width="3.28515625" style="77" customWidth="1"/>
    <col min="11794" max="11794" width="3" style="77" customWidth="1"/>
    <col min="11795" max="11800" width="3.28515625" style="77" customWidth="1"/>
    <col min="11801" max="11801" width="3" style="77" customWidth="1"/>
    <col min="11802" max="11806" width="3.28515625" style="77" customWidth="1"/>
    <col min="11807" max="11807" width="8.28515625" style="77" customWidth="1"/>
    <col min="11808" max="12029" width="9.140625" style="77"/>
    <col min="12030" max="12030" width="4.28515625" style="77" customWidth="1"/>
    <col min="12031" max="12031" width="22" style="77" customWidth="1"/>
    <col min="12032" max="12035" width="3.28515625" style="77" customWidth="1"/>
    <col min="12036" max="12036" width="3" style="77" customWidth="1"/>
    <col min="12037" max="12041" width="3.28515625" style="77" customWidth="1"/>
    <col min="12042" max="12042" width="3.7109375" style="77" customWidth="1"/>
    <col min="12043" max="12043" width="3" style="77" customWidth="1"/>
    <col min="12044" max="12049" width="3.28515625" style="77" customWidth="1"/>
    <col min="12050" max="12050" width="3" style="77" customWidth="1"/>
    <col min="12051" max="12056" width="3.28515625" style="77" customWidth="1"/>
    <col min="12057" max="12057" width="3" style="77" customWidth="1"/>
    <col min="12058" max="12062" width="3.28515625" style="77" customWidth="1"/>
    <col min="12063" max="12063" width="8.28515625" style="77" customWidth="1"/>
    <col min="12064" max="12285" width="9.140625" style="77"/>
    <col min="12286" max="12286" width="4.28515625" style="77" customWidth="1"/>
    <col min="12287" max="12287" width="22" style="77" customWidth="1"/>
    <col min="12288" max="12291" width="3.28515625" style="77" customWidth="1"/>
    <col min="12292" max="12292" width="3" style="77" customWidth="1"/>
    <col min="12293" max="12297" width="3.28515625" style="77" customWidth="1"/>
    <col min="12298" max="12298" width="3.7109375" style="77" customWidth="1"/>
    <col min="12299" max="12299" width="3" style="77" customWidth="1"/>
    <col min="12300" max="12305" width="3.28515625" style="77" customWidth="1"/>
    <col min="12306" max="12306" width="3" style="77" customWidth="1"/>
    <col min="12307" max="12312" width="3.28515625" style="77" customWidth="1"/>
    <col min="12313" max="12313" width="3" style="77" customWidth="1"/>
    <col min="12314" max="12318" width="3.28515625" style="77" customWidth="1"/>
    <col min="12319" max="12319" width="8.28515625" style="77" customWidth="1"/>
    <col min="12320" max="12541" width="9.140625" style="77"/>
    <col min="12542" max="12542" width="4.28515625" style="77" customWidth="1"/>
    <col min="12543" max="12543" width="22" style="77" customWidth="1"/>
    <col min="12544" max="12547" width="3.28515625" style="77" customWidth="1"/>
    <col min="12548" max="12548" width="3" style="77" customWidth="1"/>
    <col min="12549" max="12553" width="3.28515625" style="77" customWidth="1"/>
    <col min="12554" max="12554" width="3.7109375" style="77" customWidth="1"/>
    <col min="12555" max="12555" width="3" style="77" customWidth="1"/>
    <col min="12556" max="12561" width="3.28515625" style="77" customWidth="1"/>
    <col min="12562" max="12562" width="3" style="77" customWidth="1"/>
    <col min="12563" max="12568" width="3.28515625" style="77" customWidth="1"/>
    <col min="12569" max="12569" width="3" style="77" customWidth="1"/>
    <col min="12570" max="12574" width="3.28515625" style="77" customWidth="1"/>
    <col min="12575" max="12575" width="8.28515625" style="77" customWidth="1"/>
    <col min="12576" max="12797" width="9.140625" style="77"/>
    <col min="12798" max="12798" width="4.28515625" style="77" customWidth="1"/>
    <col min="12799" max="12799" width="22" style="77" customWidth="1"/>
    <col min="12800" max="12803" width="3.28515625" style="77" customWidth="1"/>
    <col min="12804" max="12804" width="3" style="77" customWidth="1"/>
    <col min="12805" max="12809" width="3.28515625" style="77" customWidth="1"/>
    <col min="12810" max="12810" width="3.7109375" style="77" customWidth="1"/>
    <col min="12811" max="12811" width="3" style="77" customWidth="1"/>
    <col min="12812" max="12817" width="3.28515625" style="77" customWidth="1"/>
    <col min="12818" max="12818" width="3" style="77" customWidth="1"/>
    <col min="12819" max="12824" width="3.28515625" style="77" customWidth="1"/>
    <col min="12825" max="12825" width="3" style="77" customWidth="1"/>
    <col min="12826" max="12830" width="3.28515625" style="77" customWidth="1"/>
    <col min="12831" max="12831" width="8.28515625" style="77" customWidth="1"/>
    <col min="12832" max="13053" width="9.140625" style="77"/>
    <col min="13054" max="13054" width="4.28515625" style="77" customWidth="1"/>
    <col min="13055" max="13055" width="22" style="77" customWidth="1"/>
    <col min="13056" max="13059" width="3.28515625" style="77" customWidth="1"/>
    <col min="13060" max="13060" width="3" style="77" customWidth="1"/>
    <col min="13061" max="13065" width="3.28515625" style="77" customWidth="1"/>
    <col min="13066" max="13066" width="3.7109375" style="77" customWidth="1"/>
    <col min="13067" max="13067" width="3" style="77" customWidth="1"/>
    <col min="13068" max="13073" width="3.28515625" style="77" customWidth="1"/>
    <col min="13074" max="13074" width="3" style="77" customWidth="1"/>
    <col min="13075" max="13080" width="3.28515625" style="77" customWidth="1"/>
    <col min="13081" max="13081" width="3" style="77" customWidth="1"/>
    <col min="13082" max="13086" width="3.28515625" style="77" customWidth="1"/>
    <col min="13087" max="13087" width="8.28515625" style="77" customWidth="1"/>
    <col min="13088" max="13309" width="9.140625" style="77"/>
    <col min="13310" max="13310" width="4.28515625" style="77" customWidth="1"/>
    <col min="13311" max="13311" width="22" style="77" customWidth="1"/>
    <col min="13312" max="13315" width="3.28515625" style="77" customWidth="1"/>
    <col min="13316" max="13316" width="3" style="77" customWidth="1"/>
    <col min="13317" max="13321" width="3.28515625" style="77" customWidth="1"/>
    <col min="13322" max="13322" width="3.7109375" style="77" customWidth="1"/>
    <col min="13323" max="13323" width="3" style="77" customWidth="1"/>
    <col min="13324" max="13329" width="3.28515625" style="77" customWidth="1"/>
    <col min="13330" max="13330" width="3" style="77" customWidth="1"/>
    <col min="13331" max="13336" width="3.28515625" style="77" customWidth="1"/>
    <col min="13337" max="13337" width="3" style="77" customWidth="1"/>
    <col min="13338" max="13342" width="3.28515625" style="77" customWidth="1"/>
    <col min="13343" max="13343" width="8.28515625" style="77" customWidth="1"/>
    <col min="13344" max="13565" width="9.140625" style="77"/>
    <col min="13566" max="13566" width="4.28515625" style="77" customWidth="1"/>
    <col min="13567" max="13567" width="22" style="77" customWidth="1"/>
    <col min="13568" max="13571" width="3.28515625" style="77" customWidth="1"/>
    <col min="13572" max="13572" width="3" style="77" customWidth="1"/>
    <col min="13573" max="13577" width="3.28515625" style="77" customWidth="1"/>
    <col min="13578" max="13578" width="3.7109375" style="77" customWidth="1"/>
    <col min="13579" max="13579" width="3" style="77" customWidth="1"/>
    <col min="13580" max="13585" width="3.28515625" style="77" customWidth="1"/>
    <col min="13586" max="13586" width="3" style="77" customWidth="1"/>
    <col min="13587" max="13592" width="3.28515625" style="77" customWidth="1"/>
    <col min="13593" max="13593" width="3" style="77" customWidth="1"/>
    <col min="13594" max="13598" width="3.28515625" style="77" customWidth="1"/>
    <col min="13599" max="13599" width="8.28515625" style="77" customWidth="1"/>
    <col min="13600" max="13821" width="9.140625" style="77"/>
    <col min="13822" max="13822" width="4.28515625" style="77" customWidth="1"/>
    <col min="13823" max="13823" width="22" style="77" customWidth="1"/>
    <col min="13824" max="13827" width="3.28515625" style="77" customWidth="1"/>
    <col min="13828" max="13828" width="3" style="77" customWidth="1"/>
    <col min="13829" max="13833" width="3.28515625" style="77" customWidth="1"/>
    <col min="13834" max="13834" width="3.7109375" style="77" customWidth="1"/>
    <col min="13835" max="13835" width="3" style="77" customWidth="1"/>
    <col min="13836" max="13841" width="3.28515625" style="77" customWidth="1"/>
    <col min="13842" max="13842" width="3" style="77" customWidth="1"/>
    <col min="13843" max="13848" width="3.28515625" style="77" customWidth="1"/>
    <col min="13849" max="13849" width="3" style="77" customWidth="1"/>
    <col min="13850" max="13854" width="3.28515625" style="77" customWidth="1"/>
    <col min="13855" max="13855" width="8.28515625" style="77" customWidth="1"/>
    <col min="13856" max="14077" width="9.140625" style="77"/>
    <col min="14078" max="14078" width="4.28515625" style="77" customWidth="1"/>
    <col min="14079" max="14079" width="22" style="77" customWidth="1"/>
    <col min="14080" max="14083" width="3.28515625" style="77" customWidth="1"/>
    <col min="14084" max="14084" width="3" style="77" customWidth="1"/>
    <col min="14085" max="14089" width="3.28515625" style="77" customWidth="1"/>
    <col min="14090" max="14090" width="3.7109375" style="77" customWidth="1"/>
    <col min="14091" max="14091" width="3" style="77" customWidth="1"/>
    <col min="14092" max="14097" width="3.28515625" style="77" customWidth="1"/>
    <col min="14098" max="14098" width="3" style="77" customWidth="1"/>
    <col min="14099" max="14104" width="3.28515625" style="77" customWidth="1"/>
    <col min="14105" max="14105" width="3" style="77" customWidth="1"/>
    <col min="14106" max="14110" width="3.28515625" style="77" customWidth="1"/>
    <col min="14111" max="14111" width="8.28515625" style="77" customWidth="1"/>
    <col min="14112" max="14333" width="9.140625" style="77"/>
    <col min="14334" max="14334" width="4.28515625" style="77" customWidth="1"/>
    <col min="14335" max="14335" width="22" style="77" customWidth="1"/>
    <col min="14336" max="14339" width="3.28515625" style="77" customWidth="1"/>
    <col min="14340" max="14340" width="3" style="77" customWidth="1"/>
    <col min="14341" max="14345" width="3.28515625" style="77" customWidth="1"/>
    <col min="14346" max="14346" width="3.7109375" style="77" customWidth="1"/>
    <col min="14347" max="14347" width="3" style="77" customWidth="1"/>
    <col min="14348" max="14353" width="3.28515625" style="77" customWidth="1"/>
    <col min="14354" max="14354" width="3" style="77" customWidth="1"/>
    <col min="14355" max="14360" width="3.28515625" style="77" customWidth="1"/>
    <col min="14361" max="14361" width="3" style="77" customWidth="1"/>
    <col min="14362" max="14366" width="3.28515625" style="77" customWidth="1"/>
    <col min="14367" max="14367" width="8.28515625" style="77" customWidth="1"/>
    <col min="14368" max="14589" width="9.140625" style="77"/>
    <col min="14590" max="14590" width="4.28515625" style="77" customWidth="1"/>
    <col min="14591" max="14591" width="22" style="77" customWidth="1"/>
    <col min="14592" max="14595" width="3.28515625" style="77" customWidth="1"/>
    <col min="14596" max="14596" width="3" style="77" customWidth="1"/>
    <col min="14597" max="14601" width="3.28515625" style="77" customWidth="1"/>
    <col min="14602" max="14602" width="3.7109375" style="77" customWidth="1"/>
    <col min="14603" max="14603" width="3" style="77" customWidth="1"/>
    <col min="14604" max="14609" width="3.28515625" style="77" customWidth="1"/>
    <col min="14610" max="14610" width="3" style="77" customWidth="1"/>
    <col min="14611" max="14616" width="3.28515625" style="77" customWidth="1"/>
    <col min="14617" max="14617" width="3" style="77" customWidth="1"/>
    <col min="14618" max="14622" width="3.28515625" style="77" customWidth="1"/>
    <col min="14623" max="14623" width="8.28515625" style="77" customWidth="1"/>
    <col min="14624" max="14845" width="9.140625" style="77"/>
    <col min="14846" max="14846" width="4.28515625" style="77" customWidth="1"/>
    <col min="14847" max="14847" width="22" style="77" customWidth="1"/>
    <col min="14848" max="14851" width="3.28515625" style="77" customWidth="1"/>
    <col min="14852" max="14852" width="3" style="77" customWidth="1"/>
    <col min="14853" max="14857" width="3.28515625" style="77" customWidth="1"/>
    <col min="14858" max="14858" width="3.7109375" style="77" customWidth="1"/>
    <col min="14859" max="14859" width="3" style="77" customWidth="1"/>
    <col min="14860" max="14865" width="3.28515625" style="77" customWidth="1"/>
    <col min="14866" max="14866" width="3" style="77" customWidth="1"/>
    <col min="14867" max="14872" width="3.28515625" style="77" customWidth="1"/>
    <col min="14873" max="14873" width="3" style="77" customWidth="1"/>
    <col min="14874" max="14878" width="3.28515625" style="77" customWidth="1"/>
    <col min="14879" max="14879" width="8.28515625" style="77" customWidth="1"/>
    <col min="14880" max="15101" width="9.140625" style="77"/>
    <col min="15102" max="15102" width="4.28515625" style="77" customWidth="1"/>
    <col min="15103" max="15103" width="22" style="77" customWidth="1"/>
    <col min="15104" max="15107" width="3.28515625" style="77" customWidth="1"/>
    <col min="15108" max="15108" width="3" style="77" customWidth="1"/>
    <col min="15109" max="15113" width="3.28515625" style="77" customWidth="1"/>
    <col min="15114" max="15114" width="3.7109375" style="77" customWidth="1"/>
    <col min="15115" max="15115" width="3" style="77" customWidth="1"/>
    <col min="15116" max="15121" width="3.28515625" style="77" customWidth="1"/>
    <col min="15122" max="15122" width="3" style="77" customWidth="1"/>
    <col min="15123" max="15128" width="3.28515625" style="77" customWidth="1"/>
    <col min="15129" max="15129" width="3" style="77" customWidth="1"/>
    <col min="15130" max="15134" width="3.28515625" style="77" customWidth="1"/>
    <col min="15135" max="15135" width="8.28515625" style="77" customWidth="1"/>
    <col min="15136" max="15357" width="9.140625" style="77"/>
    <col min="15358" max="15358" width="4.28515625" style="77" customWidth="1"/>
    <col min="15359" max="15359" width="22" style="77" customWidth="1"/>
    <col min="15360" max="15363" width="3.28515625" style="77" customWidth="1"/>
    <col min="15364" max="15364" width="3" style="77" customWidth="1"/>
    <col min="15365" max="15369" width="3.28515625" style="77" customWidth="1"/>
    <col min="15370" max="15370" width="3.7109375" style="77" customWidth="1"/>
    <col min="15371" max="15371" width="3" style="77" customWidth="1"/>
    <col min="15372" max="15377" width="3.28515625" style="77" customWidth="1"/>
    <col min="15378" max="15378" width="3" style="77" customWidth="1"/>
    <col min="15379" max="15384" width="3.28515625" style="77" customWidth="1"/>
    <col min="15385" max="15385" width="3" style="77" customWidth="1"/>
    <col min="15386" max="15390" width="3.28515625" style="77" customWidth="1"/>
    <col min="15391" max="15391" width="8.28515625" style="77" customWidth="1"/>
    <col min="15392" max="15613" width="9.140625" style="77"/>
    <col min="15614" max="15614" width="4.28515625" style="77" customWidth="1"/>
    <col min="15615" max="15615" width="22" style="77" customWidth="1"/>
    <col min="15616" max="15619" width="3.28515625" style="77" customWidth="1"/>
    <col min="15620" max="15620" width="3" style="77" customWidth="1"/>
    <col min="15621" max="15625" width="3.28515625" style="77" customWidth="1"/>
    <col min="15626" max="15626" width="3.7109375" style="77" customWidth="1"/>
    <col min="15627" max="15627" width="3" style="77" customWidth="1"/>
    <col min="15628" max="15633" width="3.28515625" style="77" customWidth="1"/>
    <col min="15634" max="15634" width="3" style="77" customWidth="1"/>
    <col min="15635" max="15640" width="3.28515625" style="77" customWidth="1"/>
    <col min="15641" max="15641" width="3" style="77" customWidth="1"/>
    <col min="15642" max="15646" width="3.28515625" style="77" customWidth="1"/>
    <col min="15647" max="15647" width="8.28515625" style="77" customWidth="1"/>
    <col min="15648" max="15869" width="9.140625" style="77"/>
    <col min="15870" max="15870" width="4.28515625" style="77" customWidth="1"/>
    <col min="15871" max="15871" width="22" style="77" customWidth="1"/>
    <col min="15872" max="15875" width="3.28515625" style="77" customWidth="1"/>
    <col min="15876" max="15876" width="3" style="77" customWidth="1"/>
    <col min="15877" max="15881" width="3.28515625" style="77" customWidth="1"/>
    <col min="15882" max="15882" width="3.7109375" style="77" customWidth="1"/>
    <col min="15883" max="15883" width="3" style="77" customWidth="1"/>
    <col min="15884" max="15889" width="3.28515625" style="77" customWidth="1"/>
    <col min="15890" max="15890" width="3" style="77" customWidth="1"/>
    <col min="15891" max="15896" width="3.28515625" style="77" customWidth="1"/>
    <col min="15897" max="15897" width="3" style="77" customWidth="1"/>
    <col min="15898" max="15902" width="3.28515625" style="77" customWidth="1"/>
    <col min="15903" max="15903" width="8.28515625" style="77" customWidth="1"/>
    <col min="15904" max="16125" width="9.140625" style="77"/>
    <col min="16126" max="16126" width="4.28515625" style="77" customWidth="1"/>
    <col min="16127" max="16127" width="22" style="77" customWidth="1"/>
    <col min="16128" max="16131" width="3.28515625" style="77" customWidth="1"/>
    <col min="16132" max="16132" width="3" style="77" customWidth="1"/>
    <col min="16133" max="16137" width="3.28515625" style="77" customWidth="1"/>
    <col min="16138" max="16138" width="3.7109375" style="77" customWidth="1"/>
    <col min="16139" max="16139" width="3" style="77" customWidth="1"/>
    <col min="16140" max="16145" width="3.28515625" style="77" customWidth="1"/>
    <col min="16146" max="16146" width="3" style="77" customWidth="1"/>
    <col min="16147" max="16152" width="3.28515625" style="77" customWidth="1"/>
    <col min="16153" max="16153" width="3" style="77" customWidth="1"/>
    <col min="16154" max="16158" width="3.28515625" style="77" customWidth="1"/>
    <col min="16159" max="16159" width="8.28515625" style="77" customWidth="1"/>
    <col min="16160" max="16384" width="9.140625" style="77"/>
  </cols>
  <sheetData>
    <row r="1" spans="1:32" ht="21" customHeight="1" x14ac:dyDescent="0.25">
      <c r="A1" s="148" t="s">
        <v>279</v>
      </c>
      <c r="B1" s="148"/>
      <c r="C1" s="148"/>
      <c r="D1" s="121"/>
      <c r="E1" s="76"/>
      <c r="G1" s="78"/>
      <c r="H1" s="78"/>
      <c r="I1" s="78"/>
      <c r="J1" s="78"/>
      <c r="K1" s="78"/>
      <c r="L1" s="78"/>
      <c r="M1" s="78"/>
      <c r="N1" s="149" t="s">
        <v>280</v>
      </c>
      <c r="O1" s="149"/>
      <c r="P1" s="149"/>
      <c r="Q1" s="149"/>
      <c r="R1" s="149"/>
      <c r="S1" s="149"/>
      <c r="T1" s="149"/>
      <c r="U1" s="149"/>
      <c r="V1" s="149"/>
      <c r="W1" s="149"/>
      <c r="X1" s="149"/>
      <c r="Y1" s="149"/>
      <c r="Z1" s="79"/>
      <c r="AA1" s="79"/>
      <c r="AB1" s="79"/>
      <c r="AC1" s="79"/>
      <c r="AD1" s="79">
        <v>1</v>
      </c>
      <c r="AE1" s="81"/>
      <c r="AF1" s="76"/>
    </row>
    <row r="2" spans="1:32" ht="15" customHeight="1" x14ac:dyDescent="0.25">
      <c r="A2" s="145" t="s">
        <v>140</v>
      </c>
      <c r="B2" s="145"/>
      <c r="C2" s="145"/>
      <c r="D2" s="122"/>
      <c r="E2" s="76" t="s">
        <v>281</v>
      </c>
      <c r="G2" s="83"/>
      <c r="H2" s="83"/>
      <c r="I2" s="83"/>
      <c r="J2" s="83"/>
      <c r="K2" s="83"/>
      <c r="L2" s="83"/>
      <c r="M2" s="83"/>
      <c r="N2" s="150" t="s">
        <v>322</v>
      </c>
      <c r="O2" s="150"/>
      <c r="P2" s="150"/>
      <c r="Q2" s="150"/>
      <c r="R2" s="150"/>
      <c r="S2" s="150"/>
      <c r="T2" s="150"/>
      <c r="U2" s="150"/>
      <c r="V2" s="150"/>
      <c r="W2" s="150"/>
      <c r="X2" s="150"/>
      <c r="Y2" s="150"/>
      <c r="Z2" s="80"/>
      <c r="AA2" s="80"/>
      <c r="AB2" s="80"/>
      <c r="AC2" s="80"/>
      <c r="AD2" s="80"/>
      <c r="AE2" s="80"/>
      <c r="AF2" s="76"/>
    </row>
    <row r="3" spans="1:32" ht="11.25" customHeight="1" x14ac:dyDescent="0.25">
      <c r="A3" s="76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80"/>
      <c r="AA3" s="80"/>
      <c r="AB3" s="80"/>
      <c r="AC3" s="80"/>
      <c r="AD3" s="80"/>
      <c r="AE3" s="80"/>
      <c r="AF3" s="76"/>
    </row>
    <row r="4" spans="1:32" ht="15" customHeight="1" x14ac:dyDescent="0.25">
      <c r="A4" s="151" t="s">
        <v>282</v>
      </c>
      <c r="B4" s="84" t="s">
        <v>283</v>
      </c>
      <c r="C4" s="124">
        <v>1</v>
      </c>
      <c r="D4" s="124">
        <v>2</v>
      </c>
      <c r="E4" s="124">
        <v>3</v>
      </c>
      <c r="F4" s="124">
        <v>4</v>
      </c>
      <c r="G4" s="124">
        <v>5</v>
      </c>
      <c r="H4" s="124">
        <v>6</v>
      </c>
      <c r="I4" s="124">
        <v>7</v>
      </c>
      <c r="J4" s="124">
        <v>8</v>
      </c>
      <c r="K4" s="124">
        <v>9</v>
      </c>
      <c r="L4" s="124">
        <v>10</v>
      </c>
      <c r="M4" s="124">
        <v>11</v>
      </c>
      <c r="N4" s="124">
        <v>12</v>
      </c>
      <c r="O4" s="124">
        <v>13</v>
      </c>
      <c r="P4" s="124">
        <v>14</v>
      </c>
      <c r="Q4" s="124">
        <v>15</v>
      </c>
      <c r="R4" s="124">
        <v>16</v>
      </c>
      <c r="S4" s="124">
        <v>17</v>
      </c>
      <c r="T4" s="124">
        <v>18</v>
      </c>
      <c r="U4" s="124">
        <v>19</v>
      </c>
      <c r="V4" s="124">
        <v>20</v>
      </c>
      <c r="W4" s="124">
        <v>21</v>
      </c>
      <c r="X4" s="124">
        <v>22</v>
      </c>
      <c r="Y4" s="124">
        <v>23</v>
      </c>
      <c r="Z4" s="124">
        <v>24</v>
      </c>
      <c r="AA4" s="124">
        <v>25</v>
      </c>
      <c r="AB4" s="124">
        <v>26</v>
      </c>
      <c r="AC4" s="124">
        <v>27</v>
      </c>
      <c r="AD4" s="85">
        <v>28</v>
      </c>
      <c r="AE4" s="146" t="s">
        <v>284</v>
      </c>
      <c r="AF4" s="76"/>
    </row>
    <row r="5" spans="1:32" ht="15" hidden="1" customHeight="1" x14ac:dyDescent="0.25">
      <c r="A5" s="152"/>
      <c r="B5" s="86"/>
      <c r="C5" s="87" t="str">
        <f t="shared" ref="C5:Y5" si="0">TEXT(D4,"ddd")</f>
        <v>Mon</v>
      </c>
      <c r="D5" s="87" t="str">
        <f t="shared" si="0"/>
        <v>Tue</v>
      </c>
      <c r="E5" s="87" t="str">
        <f t="shared" si="0"/>
        <v>Wed</v>
      </c>
      <c r="F5" s="116" t="str">
        <f t="shared" si="0"/>
        <v>Thu</v>
      </c>
      <c r="G5" s="116" t="str">
        <f t="shared" si="0"/>
        <v>Fri</v>
      </c>
      <c r="H5" s="87" t="str">
        <f t="shared" si="0"/>
        <v>Sat</v>
      </c>
      <c r="I5" s="87" t="str">
        <f t="shared" si="0"/>
        <v>Sun</v>
      </c>
      <c r="J5" s="87" t="str">
        <f t="shared" si="0"/>
        <v>Mon</v>
      </c>
      <c r="K5" s="87" t="str">
        <f t="shared" si="0"/>
        <v>Tue</v>
      </c>
      <c r="L5" s="87" t="str">
        <f t="shared" si="0"/>
        <v>Wed</v>
      </c>
      <c r="M5" s="116" t="str">
        <f t="shared" si="0"/>
        <v>Thu</v>
      </c>
      <c r="N5" s="116" t="str">
        <f t="shared" si="0"/>
        <v>Fri</v>
      </c>
      <c r="O5" s="87" t="str">
        <f t="shared" si="0"/>
        <v>Sat</v>
      </c>
      <c r="P5" s="87" t="str">
        <f t="shared" si="0"/>
        <v>Sun</v>
      </c>
      <c r="Q5" s="87" t="str">
        <f t="shared" si="0"/>
        <v>Mon</v>
      </c>
      <c r="R5" s="87" t="str">
        <f t="shared" si="0"/>
        <v>Tue</v>
      </c>
      <c r="S5" s="87" t="str">
        <f t="shared" si="0"/>
        <v>Wed</v>
      </c>
      <c r="T5" s="116" t="str">
        <f t="shared" si="0"/>
        <v>Thu</v>
      </c>
      <c r="U5" s="116" t="str">
        <f t="shared" si="0"/>
        <v>Fri</v>
      </c>
      <c r="V5" s="87" t="str">
        <f t="shared" si="0"/>
        <v>Sat</v>
      </c>
      <c r="W5" s="87" t="str">
        <f>TEXT(X4,"ddd")</f>
        <v>Sun</v>
      </c>
      <c r="X5" s="87" t="str">
        <f>TEXT(Y4,"ddd")</f>
        <v>Mon</v>
      </c>
      <c r="Y5" s="87" t="str">
        <f t="shared" si="0"/>
        <v>Tue</v>
      </c>
      <c r="Z5" s="87" t="str">
        <f>TEXT(AD4,"ddd")</f>
        <v>Sat</v>
      </c>
      <c r="AA5" s="87"/>
      <c r="AB5" s="87"/>
      <c r="AC5" s="87"/>
      <c r="AD5" s="116" t="e">
        <f>TEXT(#REF!,"ddd")</f>
        <v>#REF!</v>
      </c>
      <c r="AE5" s="147"/>
      <c r="AF5" s="76"/>
    </row>
    <row r="6" spans="1:32" s="91" customFormat="1" ht="17.25" customHeight="1" x14ac:dyDescent="0.25">
      <c r="A6" s="153"/>
      <c r="B6" s="88"/>
      <c r="C6" s="89" t="str">
        <f t="shared" ref="C6:W6" si="1">CHOOSE(WEEKDAY(F4),"T4","T5","T6","T7","CN","T2","T3")</f>
        <v>T7</v>
      </c>
      <c r="D6" s="89" t="str">
        <f t="shared" si="1"/>
        <v>CN</v>
      </c>
      <c r="E6" s="89" t="str">
        <f t="shared" si="1"/>
        <v>T2</v>
      </c>
      <c r="F6" s="89" t="str">
        <f t="shared" si="1"/>
        <v>T3</v>
      </c>
      <c r="G6" s="89" t="str">
        <f t="shared" si="1"/>
        <v>T4</v>
      </c>
      <c r="H6" s="89" t="str">
        <f t="shared" si="1"/>
        <v>T5</v>
      </c>
      <c r="I6" s="89" t="str">
        <f t="shared" si="1"/>
        <v>T6</v>
      </c>
      <c r="J6" s="89" t="str">
        <f t="shared" si="1"/>
        <v>T7</v>
      </c>
      <c r="K6" s="89" t="str">
        <f t="shared" si="1"/>
        <v>CN</v>
      </c>
      <c r="L6" s="89" t="str">
        <f t="shared" si="1"/>
        <v>T2</v>
      </c>
      <c r="M6" s="89" t="str">
        <f t="shared" si="1"/>
        <v>T3</v>
      </c>
      <c r="N6" s="89" t="str">
        <f t="shared" si="1"/>
        <v>T4</v>
      </c>
      <c r="O6" s="89" t="str">
        <f t="shared" si="1"/>
        <v>T5</v>
      </c>
      <c r="P6" s="89" t="str">
        <f t="shared" si="1"/>
        <v>T6</v>
      </c>
      <c r="Q6" s="89" t="str">
        <f t="shared" si="1"/>
        <v>T7</v>
      </c>
      <c r="R6" s="89" t="str">
        <f t="shared" si="1"/>
        <v>CN</v>
      </c>
      <c r="S6" s="89" t="str">
        <f t="shared" si="1"/>
        <v>T2</v>
      </c>
      <c r="T6" s="89" t="str">
        <f t="shared" si="1"/>
        <v>T3</v>
      </c>
      <c r="U6" s="89" t="str">
        <f t="shared" si="1"/>
        <v>T4</v>
      </c>
      <c r="V6" s="89" t="str">
        <f t="shared" si="1"/>
        <v>T5</v>
      </c>
      <c r="W6" s="89" t="str">
        <f t="shared" si="1"/>
        <v>T6</v>
      </c>
      <c r="X6" s="89" t="str">
        <f>CHOOSE(WEEKDAY(AD4),"T4","T5","T6","T7","CN","T2","T3")</f>
        <v>T3</v>
      </c>
      <c r="Y6" s="89" t="s">
        <v>39</v>
      </c>
      <c r="Z6" s="89" t="s">
        <v>40</v>
      </c>
      <c r="AA6" s="89" t="s">
        <v>41</v>
      </c>
      <c r="AB6" s="89" t="s">
        <v>42</v>
      </c>
      <c r="AD6" s="125"/>
      <c r="AE6" s="147"/>
      <c r="AF6" s="120"/>
    </row>
    <row r="7" spans="1:32" ht="16.5" customHeight="1" x14ac:dyDescent="0.25">
      <c r="A7" s="92" t="s">
        <v>285</v>
      </c>
      <c r="B7" s="93" t="s">
        <v>49</v>
      </c>
      <c r="C7" s="118"/>
      <c r="D7" s="118"/>
      <c r="E7" s="94" t="s">
        <v>286</v>
      </c>
      <c r="F7" s="94" t="s">
        <v>286</v>
      </c>
      <c r="G7" s="94" t="s">
        <v>286</v>
      </c>
      <c r="H7" s="94" t="s">
        <v>286</v>
      </c>
      <c r="I7" s="94" t="s">
        <v>286</v>
      </c>
      <c r="J7" s="118"/>
      <c r="K7" s="118"/>
      <c r="L7" s="94" t="s">
        <v>286</v>
      </c>
      <c r="M7" s="94" t="s">
        <v>286</v>
      </c>
      <c r="N7" s="94" t="s">
        <v>286</v>
      </c>
      <c r="O7" s="94" t="s">
        <v>286</v>
      </c>
      <c r="P7" s="94" t="s">
        <v>286</v>
      </c>
      <c r="Q7" s="118"/>
      <c r="R7" s="118"/>
      <c r="S7" s="94" t="s">
        <v>286</v>
      </c>
      <c r="T7" s="94" t="s">
        <v>286</v>
      </c>
      <c r="U7" s="94" t="s">
        <v>286</v>
      </c>
      <c r="V7" s="94" t="s">
        <v>286</v>
      </c>
      <c r="W7" s="94" t="s">
        <v>286</v>
      </c>
      <c r="X7" s="118"/>
      <c r="Y7" s="118"/>
      <c r="Z7" s="94" t="s">
        <v>286</v>
      </c>
      <c r="AA7" s="94" t="s">
        <v>286</v>
      </c>
      <c r="AB7" s="94" t="s">
        <v>286</v>
      </c>
      <c r="AC7" s="94" t="s">
        <v>286</v>
      </c>
      <c r="AD7" s="94" t="s">
        <v>286</v>
      </c>
      <c r="AE7" s="95">
        <f t="shared" ref="AE7:AE25" si="2">COUNTIF(C7:AD7,"X")+COUNTIF(C7:AD7,"CT")+COUNTIF(C7:AD7,"TS")+COUNTIF(C7:AD7,"Ho")</f>
        <v>20</v>
      </c>
      <c r="AF7" s="76"/>
    </row>
    <row r="8" spans="1:32" ht="16.5" customHeight="1" x14ac:dyDescent="0.25">
      <c r="A8" s="92" t="s">
        <v>287</v>
      </c>
      <c r="B8" s="93" t="s">
        <v>50</v>
      </c>
      <c r="C8" s="118"/>
      <c r="D8" s="118"/>
      <c r="E8" s="94" t="s">
        <v>286</v>
      </c>
      <c r="F8" s="94" t="s">
        <v>286</v>
      </c>
      <c r="G8" s="94" t="s">
        <v>286</v>
      </c>
      <c r="H8" s="94" t="s">
        <v>286</v>
      </c>
      <c r="I8" s="94" t="s">
        <v>286</v>
      </c>
      <c r="J8" s="118"/>
      <c r="K8" s="118"/>
      <c r="L8" s="94" t="s">
        <v>286</v>
      </c>
      <c r="M8" s="94" t="s">
        <v>286</v>
      </c>
      <c r="N8" s="94" t="s">
        <v>286</v>
      </c>
      <c r="O8" s="94" t="s">
        <v>286</v>
      </c>
      <c r="P8" s="94" t="s">
        <v>286</v>
      </c>
      <c r="Q8" s="118"/>
      <c r="R8" s="118"/>
      <c r="S8" s="94" t="s">
        <v>286</v>
      </c>
      <c r="T8" s="94" t="s">
        <v>286</v>
      </c>
      <c r="U8" s="94" t="s">
        <v>286</v>
      </c>
      <c r="V8" s="94" t="s">
        <v>286</v>
      </c>
      <c r="W8" s="94" t="s">
        <v>286</v>
      </c>
      <c r="X8" s="118"/>
      <c r="Y8" s="118"/>
      <c r="Z8" s="94" t="s">
        <v>286</v>
      </c>
      <c r="AA8" s="94" t="s">
        <v>286</v>
      </c>
      <c r="AB8" s="94" t="s">
        <v>286</v>
      </c>
      <c r="AC8" s="94" t="s">
        <v>286</v>
      </c>
      <c r="AD8" s="94" t="s">
        <v>286</v>
      </c>
      <c r="AE8" s="95">
        <f t="shared" si="2"/>
        <v>20</v>
      </c>
      <c r="AF8" s="76"/>
    </row>
    <row r="9" spans="1:32" ht="16.5" customHeight="1" x14ac:dyDescent="0.25">
      <c r="A9" s="92" t="s">
        <v>288</v>
      </c>
      <c r="B9" s="93" t="s">
        <v>52</v>
      </c>
      <c r="C9" s="118"/>
      <c r="D9" s="118"/>
      <c r="E9" s="94" t="s">
        <v>286</v>
      </c>
      <c r="F9" s="94" t="s">
        <v>286</v>
      </c>
      <c r="G9" s="94" t="s">
        <v>286</v>
      </c>
      <c r="H9" s="94" t="s">
        <v>286</v>
      </c>
      <c r="I9" s="94" t="s">
        <v>286</v>
      </c>
      <c r="J9" s="118"/>
      <c r="K9" s="118"/>
      <c r="L9" s="94" t="s">
        <v>286</v>
      </c>
      <c r="M9" s="94" t="s">
        <v>286</v>
      </c>
      <c r="N9" s="94" t="s">
        <v>286</v>
      </c>
      <c r="O9" s="94" t="s">
        <v>286</v>
      </c>
      <c r="P9" s="94" t="s">
        <v>286</v>
      </c>
      <c r="Q9" s="118"/>
      <c r="R9" s="118"/>
      <c r="S9" s="94" t="s">
        <v>286</v>
      </c>
      <c r="T9" s="94" t="s">
        <v>286</v>
      </c>
      <c r="U9" s="94" t="s">
        <v>286</v>
      </c>
      <c r="V9" s="94" t="s">
        <v>286</v>
      </c>
      <c r="W9" s="94" t="s">
        <v>286</v>
      </c>
      <c r="X9" s="118"/>
      <c r="Y9" s="118"/>
      <c r="Z9" s="94" t="s">
        <v>286</v>
      </c>
      <c r="AA9" s="94" t="s">
        <v>286</v>
      </c>
      <c r="AB9" s="94" t="s">
        <v>286</v>
      </c>
      <c r="AC9" s="94" t="s">
        <v>286</v>
      </c>
      <c r="AD9" s="94" t="s">
        <v>286</v>
      </c>
      <c r="AE9" s="95">
        <f t="shared" si="2"/>
        <v>20</v>
      </c>
      <c r="AF9" s="76"/>
    </row>
    <row r="10" spans="1:32" s="96" customFormat="1" ht="16.5" customHeight="1" x14ac:dyDescent="0.25">
      <c r="A10" s="92" t="s">
        <v>289</v>
      </c>
      <c r="B10" s="93" t="s">
        <v>53</v>
      </c>
      <c r="C10" s="118"/>
      <c r="D10" s="118"/>
      <c r="E10" s="94" t="s">
        <v>286</v>
      </c>
      <c r="F10" s="94" t="s">
        <v>286</v>
      </c>
      <c r="G10" s="94" t="s">
        <v>286</v>
      </c>
      <c r="H10" s="94" t="s">
        <v>286</v>
      </c>
      <c r="I10" s="94" t="s">
        <v>286</v>
      </c>
      <c r="J10" s="118"/>
      <c r="K10" s="118"/>
      <c r="L10" s="94" t="s">
        <v>286</v>
      </c>
      <c r="M10" s="94" t="s">
        <v>286</v>
      </c>
      <c r="N10" s="94" t="s">
        <v>286</v>
      </c>
      <c r="O10" s="94" t="s">
        <v>286</v>
      </c>
      <c r="P10" s="94" t="s">
        <v>286</v>
      </c>
      <c r="Q10" s="118"/>
      <c r="R10" s="118"/>
      <c r="S10" s="94" t="s">
        <v>286</v>
      </c>
      <c r="T10" s="94" t="s">
        <v>286</v>
      </c>
      <c r="U10" s="94" t="s">
        <v>286</v>
      </c>
      <c r="V10" s="94" t="s">
        <v>286</v>
      </c>
      <c r="W10" s="94" t="s">
        <v>286</v>
      </c>
      <c r="X10" s="118"/>
      <c r="Y10" s="118"/>
      <c r="Z10" s="94" t="s">
        <v>286</v>
      </c>
      <c r="AA10" s="94" t="s">
        <v>286</v>
      </c>
      <c r="AB10" s="94" t="s">
        <v>286</v>
      </c>
      <c r="AC10" s="94" t="s">
        <v>286</v>
      </c>
      <c r="AD10" s="94" t="s">
        <v>286</v>
      </c>
      <c r="AE10" s="95">
        <f t="shared" si="2"/>
        <v>20</v>
      </c>
      <c r="AF10" s="80"/>
    </row>
    <row r="11" spans="1:32" s="96" customFormat="1" ht="16.5" customHeight="1" x14ac:dyDescent="0.25">
      <c r="A11" s="92" t="s">
        <v>290</v>
      </c>
      <c r="B11" s="93" t="s">
        <v>54</v>
      </c>
      <c r="C11" s="118"/>
      <c r="D11" s="118"/>
      <c r="E11" s="94" t="s">
        <v>286</v>
      </c>
      <c r="F11" s="94" t="s">
        <v>286</v>
      </c>
      <c r="G11" s="94" t="s">
        <v>286</v>
      </c>
      <c r="H11" s="94" t="s">
        <v>286</v>
      </c>
      <c r="I11" s="94" t="s">
        <v>286</v>
      </c>
      <c r="J11" s="118"/>
      <c r="K11" s="118"/>
      <c r="L11" s="94" t="s">
        <v>286</v>
      </c>
      <c r="M11" s="94" t="s">
        <v>286</v>
      </c>
      <c r="N11" s="94" t="s">
        <v>286</v>
      </c>
      <c r="O11" s="94" t="s">
        <v>286</v>
      </c>
      <c r="P11" s="94" t="s">
        <v>286</v>
      </c>
      <c r="Q11" s="118"/>
      <c r="R11" s="118"/>
      <c r="S11" s="94" t="s">
        <v>286</v>
      </c>
      <c r="T11" s="94" t="s">
        <v>286</v>
      </c>
      <c r="U11" s="94" t="s">
        <v>286</v>
      </c>
      <c r="V11" s="94" t="s">
        <v>286</v>
      </c>
      <c r="W11" s="94" t="s">
        <v>286</v>
      </c>
      <c r="X11" s="118"/>
      <c r="Y11" s="118"/>
      <c r="Z11" s="94" t="s">
        <v>286</v>
      </c>
      <c r="AA11" s="94" t="s">
        <v>286</v>
      </c>
      <c r="AB11" s="94" t="s">
        <v>286</v>
      </c>
      <c r="AC11" s="94" t="s">
        <v>286</v>
      </c>
      <c r="AD11" s="94" t="s">
        <v>286</v>
      </c>
      <c r="AE11" s="95">
        <f t="shared" si="2"/>
        <v>20</v>
      </c>
      <c r="AF11" s="80"/>
    </row>
    <row r="12" spans="1:32" s="96" customFormat="1" ht="16.5" customHeight="1" x14ac:dyDescent="0.25">
      <c r="A12" s="92" t="s">
        <v>291</v>
      </c>
      <c r="B12" s="93" t="s">
        <v>55</v>
      </c>
      <c r="C12" s="118"/>
      <c r="D12" s="118"/>
      <c r="E12" s="94" t="s">
        <v>286</v>
      </c>
      <c r="F12" s="94" t="s">
        <v>286</v>
      </c>
      <c r="G12" s="94" t="s">
        <v>286</v>
      </c>
      <c r="H12" s="94" t="s">
        <v>286</v>
      </c>
      <c r="I12" s="94" t="s">
        <v>286</v>
      </c>
      <c r="J12" s="118"/>
      <c r="K12" s="118"/>
      <c r="L12" s="94" t="s">
        <v>286</v>
      </c>
      <c r="M12" s="94" t="s">
        <v>286</v>
      </c>
      <c r="N12" s="94" t="s">
        <v>286</v>
      </c>
      <c r="O12" s="94" t="s">
        <v>286</v>
      </c>
      <c r="P12" s="94" t="s">
        <v>286</v>
      </c>
      <c r="Q12" s="118"/>
      <c r="R12" s="118"/>
      <c r="S12" s="94" t="s">
        <v>286</v>
      </c>
      <c r="T12" s="94" t="s">
        <v>286</v>
      </c>
      <c r="U12" s="94" t="s">
        <v>286</v>
      </c>
      <c r="V12" s="94" t="s">
        <v>286</v>
      </c>
      <c r="W12" s="94" t="s">
        <v>286</v>
      </c>
      <c r="X12" s="118"/>
      <c r="Y12" s="118"/>
      <c r="Z12" s="94" t="s">
        <v>286</v>
      </c>
      <c r="AA12" s="94" t="s">
        <v>286</v>
      </c>
      <c r="AB12" s="94" t="s">
        <v>286</v>
      </c>
      <c r="AC12" s="94" t="s">
        <v>286</v>
      </c>
      <c r="AD12" s="94" t="s">
        <v>286</v>
      </c>
      <c r="AE12" s="95">
        <f t="shared" si="2"/>
        <v>20</v>
      </c>
      <c r="AF12" s="80"/>
    </row>
    <row r="13" spans="1:32" s="96" customFormat="1" ht="16.5" customHeight="1" x14ac:dyDescent="0.25">
      <c r="A13" s="92" t="s">
        <v>292</v>
      </c>
      <c r="B13" s="93" t="s">
        <v>56</v>
      </c>
      <c r="C13" s="118"/>
      <c r="D13" s="118"/>
      <c r="E13" s="94" t="s">
        <v>286</v>
      </c>
      <c r="F13" s="94" t="s">
        <v>286</v>
      </c>
      <c r="G13" s="94" t="s">
        <v>286</v>
      </c>
      <c r="H13" s="94" t="s">
        <v>286</v>
      </c>
      <c r="I13" s="94" t="s">
        <v>286</v>
      </c>
      <c r="J13" s="118"/>
      <c r="K13" s="118"/>
      <c r="L13" s="94" t="s">
        <v>286</v>
      </c>
      <c r="M13" s="94" t="s">
        <v>286</v>
      </c>
      <c r="N13" s="94" t="s">
        <v>286</v>
      </c>
      <c r="O13" s="94" t="s">
        <v>286</v>
      </c>
      <c r="P13" s="94" t="s">
        <v>286</v>
      </c>
      <c r="Q13" s="118"/>
      <c r="R13" s="118"/>
      <c r="S13" s="94" t="s">
        <v>286</v>
      </c>
      <c r="T13" s="94" t="s">
        <v>286</v>
      </c>
      <c r="U13" s="94" t="s">
        <v>286</v>
      </c>
      <c r="V13" s="94" t="s">
        <v>286</v>
      </c>
      <c r="W13" s="94" t="s">
        <v>286</v>
      </c>
      <c r="X13" s="118"/>
      <c r="Y13" s="118"/>
      <c r="Z13" s="94" t="s">
        <v>286</v>
      </c>
      <c r="AA13" s="94" t="s">
        <v>286</v>
      </c>
      <c r="AB13" s="94" t="s">
        <v>286</v>
      </c>
      <c r="AC13" s="94" t="s">
        <v>286</v>
      </c>
      <c r="AD13" s="94" t="s">
        <v>286</v>
      </c>
      <c r="AE13" s="95">
        <f t="shared" si="2"/>
        <v>20</v>
      </c>
      <c r="AF13" s="80"/>
    </row>
    <row r="14" spans="1:32" s="96" customFormat="1" ht="16.5" customHeight="1" x14ac:dyDescent="0.25">
      <c r="A14" s="92" t="s">
        <v>293</v>
      </c>
      <c r="B14" s="93" t="s">
        <v>57</v>
      </c>
      <c r="C14" s="118"/>
      <c r="D14" s="118"/>
      <c r="E14" s="94" t="s">
        <v>286</v>
      </c>
      <c r="F14" s="94" t="s">
        <v>286</v>
      </c>
      <c r="G14" s="94" t="s">
        <v>286</v>
      </c>
      <c r="H14" s="94" t="s">
        <v>286</v>
      </c>
      <c r="I14" s="94" t="s">
        <v>286</v>
      </c>
      <c r="J14" s="118"/>
      <c r="K14" s="118"/>
      <c r="L14" s="94" t="s">
        <v>286</v>
      </c>
      <c r="M14" s="94" t="s">
        <v>286</v>
      </c>
      <c r="N14" s="94" t="s">
        <v>286</v>
      </c>
      <c r="O14" s="94" t="s">
        <v>286</v>
      </c>
      <c r="P14" s="94" t="s">
        <v>286</v>
      </c>
      <c r="Q14" s="118"/>
      <c r="R14" s="118"/>
      <c r="S14" s="94" t="s">
        <v>286</v>
      </c>
      <c r="T14" s="94" t="s">
        <v>286</v>
      </c>
      <c r="U14" s="94" t="s">
        <v>286</v>
      </c>
      <c r="V14" s="94" t="s">
        <v>286</v>
      </c>
      <c r="W14" s="94" t="s">
        <v>286</v>
      </c>
      <c r="X14" s="118"/>
      <c r="Y14" s="118"/>
      <c r="Z14" s="94" t="s">
        <v>286</v>
      </c>
      <c r="AA14" s="94" t="s">
        <v>286</v>
      </c>
      <c r="AB14" s="94" t="s">
        <v>286</v>
      </c>
      <c r="AC14" s="94" t="s">
        <v>286</v>
      </c>
      <c r="AD14" s="94" t="s">
        <v>286</v>
      </c>
      <c r="AE14" s="95">
        <f t="shared" si="2"/>
        <v>20</v>
      </c>
      <c r="AF14" s="80"/>
    </row>
    <row r="15" spans="1:32" s="96" customFormat="1" ht="16.5" customHeight="1" x14ac:dyDescent="0.25">
      <c r="A15" s="92" t="s">
        <v>294</v>
      </c>
      <c r="B15" s="93" t="s">
        <v>58</v>
      </c>
      <c r="C15" s="118"/>
      <c r="D15" s="118"/>
      <c r="E15" s="94" t="s">
        <v>286</v>
      </c>
      <c r="F15" s="94" t="s">
        <v>286</v>
      </c>
      <c r="G15" s="94" t="s">
        <v>286</v>
      </c>
      <c r="H15" s="94" t="s">
        <v>286</v>
      </c>
      <c r="I15" s="94" t="s">
        <v>286</v>
      </c>
      <c r="J15" s="118"/>
      <c r="K15" s="118"/>
      <c r="L15" s="94" t="s">
        <v>286</v>
      </c>
      <c r="M15" s="94" t="s">
        <v>286</v>
      </c>
      <c r="N15" s="94" t="s">
        <v>286</v>
      </c>
      <c r="O15" s="94" t="s">
        <v>286</v>
      </c>
      <c r="P15" s="94" t="s">
        <v>286</v>
      </c>
      <c r="Q15" s="118"/>
      <c r="R15" s="118"/>
      <c r="S15" s="94" t="s">
        <v>286</v>
      </c>
      <c r="T15" s="94" t="s">
        <v>286</v>
      </c>
      <c r="U15" s="94" t="s">
        <v>286</v>
      </c>
      <c r="V15" s="94" t="s">
        <v>286</v>
      </c>
      <c r="W15" s="94" t="s">
        <v>286</v>
      </c>
      <c r="X15" s="118"/>
      <c r="Y15" s="118"/>
      <c r="Z15" s="94" t="s">
        <v>286</v>
      </c>
      <c r="AA15" s="94" t="s">
        <v>286</v>
      </c>
      <c r="AB15" s="94" t="s">
        <v>286</v>
      </c>
      <c r="AC15" s="94" t="s">
        <v>286</v>
      </c>
      <c r="AD15" s="94" t="s">
        <v>286</v>
      </c>
      <c r="AE15" s="95">
        <f t="shared" si="2"/>
        <v>20</v>
      </c>
      <c r="AF15" s="80"/>
    </row>
    <row r="16" spans="1:32" s="96" customFormat="1" ht="16.5" customHeight="1" x14ac:dyDescent="0.25">
      <c r="A16" s="92" t="s">
        <v>16</v>
      </c>
      <c r="B16" s="93" t="s">
        <v>59</v>
      </c>
      <c r="C16" s="118"/>
      <c r="D16" s="118"/>
      <c r="E16" s="94" t="s">
        <v>286</v>
      </c>
      <c r="F16" s="94" t="s">
        <v>286</v>
      </c>
      <c r="G16" s="94" t="s">
        <v>286</v>
      </c>
      <c r="H16" s="94" t="s">
        <v>286</v>
      </c>
      <c r="I16" s="94" t="s">
        <v>286</v>
      </c>
      <c r="J16" s="118"/>
      <c r="K16" s="118"/>
      <c r="L16" s="94" t="s">
        <v>286</v>
      </c>
      <c r="M16" s="94" t="s">
        <v>286</v>
      </c>
      <c r="N16" s="94" t="s">
        <v>286</v>
      </c>
      <c r="O16" s="94" t="s">
        <v>286</v>
      </c>
      <c r="P16" s="94" t="s">
        <v>286</v>
      </c>
      <c r="Q16" s="118"/>
      <c r="R16" s="118"/>
      <c r="S16" s="94" t="s">
        <v>286</v>
      </c>
      <c r="T16" s="94" t="s">
        <v>286</v>
      </c>
      <c r="U16" s="94" t="s">
        <v>286</v>
      </c>
      <c r="V16" s="94" t="s">
        <v>286</v>
      </c>
      <c r="W16" s="94" t="s">
        <v>286</v>
      </c>
      <c r="X16" s="118"/>
      <c r="Y16" s="118"/>
      <c r="Z16" s="94" t="s">
        <v>286</v>
      </c>
      <c r="AA16" s="94" t="s">
        <v>286</v>
      </c>
      <c r="AB16" s="94" t="s">
        <v>286</v>
      </c>
      <c r="AC16" s="94" t="s">
        <v>286</v>
      </c>
      <c r="AD16" s="94" t="s">
        <v>286</v>
      </c>
      <c r="AE16" s="95">
        <f t="shared" si="2"/>
        <v>20</v>
      </c>
      <c r="AF16" s="80"/>
    </row>
    <row r="17" spans="1:32" s="96" customFormat="1" ht="16.5" customHeight="1" x14ac:dyDescent="0.25">
      <c r="A17" s="92" t="s">
        <v>17</v>
      </c>
      <c r="B17" s="93" t="s">
        <v>60</v>
      </c>
      <c r="C17" s="118"/>
      <c r="D17" s="118"/>
      <c r="E17" s="94" t="s">
        <v>286</v>
      </c>
      <c r="F17" s="94" t="s">
        <v>286</v>
      </c>
      <c r="G17" s="94" t="s">
        <v>286</v>
      </c>
      <c r="H17" s="94" t="s">
        <v>286</v>
      </c>
      <c r="I17" s="94" t="s">
        <v>286</v>
      </c>
      <c r="J17" s="118"/>
      <c r="K17" s="118"/>
      <c r="L17" s="94" t="s">
        <v>286</v>
      </c>
      <c r="M17" s="94" t="s">
        <v>286</v>
      </c>
      <c r="N17" s="94" t="s">
        <v>286</v>
      </c>
      <c r="O17" s="94" t="s">
        <v>286</v>
      </c>
      <c r="P17" s="94" t="s">
        <v>286</v>
      </c>
      <c r="Q17" s="118"/>
      <c r="R17" s="118"/>
      <c r="S17" s="94" t="s">
        <v>286</v>
      </c>
      <c r="T17" s="94" t="s">
        <v>286</v>
      </c>
      <c r="U17" s="94" t="s">
        <v>286</v>
      </c>
      <c r="V17" s="94" t="s">
        <v>286</v>
      </c>
      <c r="W17" s="94" t="s">
        <v>286</v>
      </c>
      <c r="X17" s="118"/>
      <c r="Y17" s="118"/>
      <c r="Z17" s="94" t="s">
        <v>286</v>
      </c>
      <c r="AA17" s="94" t="s">
        <v>286</v>
      </c>
      <c r="AB17" s="94" t="s">
        <v>286</v>
      </c>
      <c r="AC17" s="94" t="s">
        <v>286</v>
      </c>
      <c r="AD17" s="94" t="s">
        <v>286</v>
      </c>
      <c r="AE17" s="95">
        <f t="shared" si="2"/>
        <v>20</v>
      </c>
      <c r="AF17" s="80"/>
    </row>
    <row r="18" spans="1:32" ht="16.5" customHeight="1" x14ac:dyDescent="0.25">
      <c r="A18" s="92" t="s">
        <v>18</v>
      </c>
      <c r="B18" s="93" t="s">
        <v>61</v>
      </c>
      <c r="C18" s="118"/>
      <c r="D18" s="118"/>
      <c r="E18" s="94" t="s">
        <v>286</v>
      </c>
      <c r="F18" s="94" t="s">
        <v>286</v>
      </c>
      <c r="G18" s="94" t="s">
        <v>286</v>
      </c>
      <c r="H18" s="94" t="s">
        <v>286</v>
      </c>
      <c r="I18" s="94" t="s">
        <v>286</v>
      </c>
      <c r="J18" s="118"/>
      <c r="K18" s="118"/>
      <c r="L18" s="94" t="s">
        <v>286</v>
      </c>
      <c r="M18" s="94" t="s">
        <v>286</v>
      </c>
      <c r="N18" s="94" t="s">
        <v>286</v>
      </c>
      <c r="O18" s="94" t="s">
        <v>286</v>
      </c>
      <c r="P18" s="94" t="s">
        <v>286</v>
      </c>
      <c r="Q18" s="118"/>
      <c r="R18" s="118"/>
      <c r="S18" s="94" t="s">
        <v>286</v>
      </c>
      <c r="T18" s="94" t="s">
        <v>286</v>
      </c>
      <c r="U18" s="94" t="s">
        <v>286</v>
      </c>
      <c r="V18" s="94" t="s">
        <v>286</v>
      </c>
      <c r="W18" s="94" t="s">
        <v>286</v>
      </c>
      <c r="X18" s="118"/>
      <c r="Y18" s="118"/>
      <c r="Z18" s="94" t="s">
        <v>286</v>
      </c>
      <c r="AA18" s="94" t="s">
        <v>286</v>
      </c>
      <c r="AB18" s="94" t="s">
        <v>286</v>
      </c>
      <c r="AC18" s="94" t="s">
        <v>286</v>
      </c>
      <c r="AD18" s="94" t="s">
        <v>286</v>
      </c>
      <c r="AE18" s="95">
        <f t="shared" si="2"/>
        <v>20</v>
      </c>
      <c r="AF18" s="76"/>
    </row>
    <row r="19" spans="1:32" ht="16.5" customHeight="1" x14ac:dyDescent="0.25">
      <c r="A19" s="92" t="s">
        <v>19</v>
      </c>
      <c r="B19" s="93" t="s">
        <v>62</v>
      </c>
      <c r="C19" s="118"/>
      <c r="D19" s="118"/>
      <c r="E19" s="94" t="s">
        <v>286</v>
      </c>
      <c r="F19" s="94" t="s">
        <v>286</v>
      </c>
      <c r="G19" s="94" t="s">
        <v>286</v>
      </c>
      <c r="H19" s="94" t="s">
        <v>286</v>
      </c>
      <c r="I19" s="94" t="s">
        <v>286</v>
      </c>
      <c r="J19" s="118"/>
      <c r="K19" s="118"/>
      <c r="L19" s="94" t="s">
        <v>286</v>
      </c>
      <c r="M19" s="94" t="s">
        <v>286</v>
      </c>
      <c r="N19" s="94" t="s">
        <v>286</v>
      </c>
      <c r="O19" s="94" t="s">
        <v>286</v>
      </c>
      <c r="P19" s="94" t="s">
        <v>286</v>
      </c>
      <c r="Q19" s="118"/>
      <c r="R19" s="118"/>
      <c r="S19" s="94" t="s">
        <v>286</v>
      </c>
      <c r="T19" s="94" t="s">
        <v>286</v>
      </c>
      <c r="U19" s="94" t="s">
        <v>286</v>
      </c>
      <c r="V19" s="94" t="s">
        <v>286</v>
      </c>
      <c r="W19" s="94" t="s">
        <v>286</v>
      </c>
      <c r="X19" s="118"/>
      <c r="Y19" s="118"/>
      <c r="Z19" s="94" t="s">
        <v>286</v>
      </c>
      <c r="AA19" s="94" t="s">
        <v>286</v>
      </c>
      <c r="AB19" s="94" t="s">
        <v>286</v>
      </c>
      <c r="AC19" s="94" t="s">
        <v>286</v>
      </c>
      <c r="AD19" s="94" t="s">
        <v>286</v>
      </c>
      <c r="AE19" s="95">
        <f t="shared" si="2"/>
        <v>20</v>
      </c>
      <c r="AF19" s="76"/>
    </row>
    <row r="20" spans="1:32" ht="16.5" customHeight="1" x14ac:dyDescent="0.25">
      <c r="A20" s="92" t="s">
        <v>20</v>
      </c>
      <c r="B20" s="93" t="s">
        <v>63</v>
      </c>
      <c r="C20" s="118"/>
      <c r="D20" s="118"/>
      <c r="E20" s="94" t="s">
        <v>286</v>
      </c>
      <c r="F20" s="94" t="s">
        <v>286</v>
      </c>
      <c r="G20" s="94" t="s">
        <v>286</v>
      </c>
      <c r="H20" s="94" t="s">
        <v>286</v>
      </c>
      <c r="I20" s="94" t="s">
        <v>286</v>
      </c>
      <c r="J20" s="118"/>
      <c r="K20" s="118"/>
      <c r="L20" s="94" t="s">
        <v>286</v>
      </c>
      <c r="M20" s="94" t="s">
        <v>286</v>
      </c>
      <c r="N20" s="94" t="s">
        <v>286</v>
      </c>
      <c r="O20" s="94" t="s">
        <v>286</v>
      </c>
      <c r="P20" s="94" t="s">
        <v>286</v>
      </c>
      <c r="Q20" s="118"/>
      <c r="R20" s="118"/>
      <c r="S20" s="94" t="s">
        <v>286</v>
      </c>
      <c r="T20" s="94" t="s">
        <v>286</v>
      </c>
      <c r="U20" s="94" t="s">
        <v>286</v>
      </c>
      <c r="V20" s="94" t="s">
        <v>286</v>
      </c>
      <c r="W20" s="94" t="s">
        <v>286</v>
      </c>
      <c r="X20" s="118"/>
      <c r="Y20" s="118"/>
      <c r="Z20" s="94" t="s">
        <v>286</v>
      </c>
      <c r="AA20" s="94" t="s">
        <v>286</v>
      </c>
      <c r="AB20" s="94" t="s">
        <v>286</v>
      </c>
      <c r="AC20" s="94" t="s">
        <v>286</v>
      </c>
      <c r="AD20" s="94" t="s">
        <v>286</v>
      </c>
      <c r="AE20" s="95">
        <f t="shared" si="2"/>
        <v>20</v>
      </c>
      <c r="AF20" s="76"/>
    </row>
    <row r="21" spans="1:32" ht="16.5" customHeight="1" x14ac:dyDescent="0.25">
      <c r="A21" s="92" t="s">
        <v>21</v>
      </c>
      <c r="B21" s="93" t="s">
        <v>64</v>
      </c>
      <c r="C21" s="118"/>
      <c r="D21" s="118"/>
      <c r="E21" s="94" t="s">
        <v>286</v>
      </c>
      <c r="F21" s="94" t="s">
        <v>286</v>
      </c>
      <c r="G21" s="94" t="s">
        <v>286</v>
      </c>
      <c r="H21" s="94" t="s">
        <v>286</v>
      </c>
      <c r="I21" s="94" t="s">
        <v>286</v>
      </c>
      <c r="J21" s="118"/>
      <c r="K21" s="118"/>
      <c r="L21" s="94" t="s">
        <v>286</v>
      </c>
      <c r="M21" s="94" t="s">
        <v>286</v>
      </c>
      <c r="N21" s="94" t="s">
        <v>286</v>
      </c>
      <c r="O21" s="94" t="s">
        <v>286</v>
      </c>
      <c r="P21" s="94" t="s">
        <v>286</v>
      </c>
      <c r="Q21" s="118"/>
      <c r="R21" s="118"/>
      <c r="S21" s="94" t="s">
        <v>286</v>
      </c>
      <c r="T21" s="94" t="s">
        <v>286</v>
      </c>
      <c r="U21" s="94" t="s">
        <v>286</v>
      </c>
      <c r="V21" s="94" t="s">
        <v>286</v>
      </c>
      <c r="W21" s="94" t="s">
        <v>286</v>
      </c>
      <c r="X21" s="118"/>
      <c r="Y21" s="118"/>
      <c r="Z21" s="94" t="s">
        <v>286</v>
      </c>
      <c r="AA21" s="94" t="s">
        <v>286</v>
      </c>
      <c r="AB21" s="94" t="s">
        <v>286</v>
      </c>
      <c r="AC21" s="94" t="s">
        <v>286</v>
      </c>
      <c r="AD21" s="94" t="s">
        <v>286</v>
      </c>
      <c r="AE21" s="95">
        <f t="shared" si="2"/>
        <v>20</v>
      </c>
      <c r="AF21" s="76"/>
    </row>
    <row r="22" spans="1:32" ht="16.5" customHeight="1" x14ac:dyDescent="0.25">
      <c r="A22" s="92" t="s">
        <v>22</v>
      </c>
      <c r="B22" s="93" t="s">
        <v>65</v>
      </c>
      <c r="C22" s="118"/>
      <c r="D22" s="118"/>
      <c r="E22" s="94" t="s">
        <v>286</v>
      </c>
      <c r="F22" s="94" t="s">
        <v>286</v>
      </c>
      <c r="G22" s="94" t="s">
        <v>286</v>
      </c>
      <c r="H22" s="94" t="s">
        <v>286</v>
      </c>
      <c r="I22" s="94" t="s">
        <v>286</v>
      </c>
      <c r="J22" s="118"/>
      <c r="K22" s="118"/>
      <c r="L22" s="94" t="s">
        <v>286</v>
      </c>
      <c r="M22" s="94" t="s">
        <v>286</v>
      </c>
      <c r="N22" s="94" t="s">
        <v>286</v>
      </c>
      <c r="O22" s="94" t="s">
        <v>286</v>
      </c>
      <c r="P22" s="94" t="s">
        <v>286</v>
      </c>
      <c r="Q22" s="118"/>
      <c r="R22" s="118"/>
      <c r="S22" s="94" t="s">
        <v>286</v>
      </c>
      <c r="T22" s="94" t="s">
        <v>286</v>
      </c>
      <c r="U22" s="94" t="s">
        <v>286</v>
      </c>
      <c r="V22" s="94" t="s">
        <v>286</v>
      </c>
      <c r="W22" s="94" t="s">
        <v>286</v>
      </c>
      <c r="X22" s="118"/>
      <c r="Y22" s="118"/>
      <c r="Z22" s="94" t="s">
        <v>286</v>
      </c>
      <c r="AA22" s="94" t="s">
        <v>286</v>
      </c>
      <c r="AB22" s="94" t="s">
        <v>286</v>
      </c>
      <c r="AC22" s="94" t="s">
        <v>286</v>
      </c>
      <c r="AD22" s="94" t="s">
        <v>286</v>
      </c>
      <c r="AE22" s="95">
        <f t="shared" si="2"/>
        <v>20</v>
      </c>
      <c r="AF22" s="76"/>
    </row>
    <row r="23" spans="1:32" ht="16.5" customHeight="1" x14ac:dyDescent="0.25">
      <c r="A23" s="92" t="s">
        <v>23</v>
      </c>
      <c r="B23" s="93" t="s">
        <v>66</v>
      </c>
      <c r="C23" s="118"/>
      <c r="D23" s="118"/>
      <c r="E23" s="94" t="s">
        <v>286</v>
      </c>
      <c r="F23" s="94" t="s">
        <v>286</v>
      </c>
      <c r="G23" s="94" t="s">
        <v>286</v>
      </c>
      <c r="H23" s="94" t="s">
        <v>286</v>
      </c>
      <c r="I23" s="94" t="s">
        <v>286</v>
      </c>
      <c r="J23" s="118"/>
      <c r="K23" s="118"/>
      <c r="L23" s="94" t="s">
        <v>286</v>
      </c>
      <c r="M23" s="94" t="s">
        <v>286</v>
      </c>
      <c r="N23" s="94" t="s">
        <v>286</v>
      </c>
      <c r="O23" s="94" t="s">
        <v>286</v>
      </c>
      <c r="P23" s="94" t="s">
        <v>286</v>
      </c>
      <c r="Q23" s="118"/>
      <c r="R23" s="118"/>
      <c r="S23" s="94" t="s">
        <v>286</v>
      </c>
      <c r="T23" s="94" t="s">
        <v>286</v>
      </c>
      <c r="U23" s="94" t="s">
        <v>286</v>
      </c>
      <c r="V23" s="94" t="s">
        <v>286</v>
      </c>
      <c r="W23" s="94" t="s">
        <v>286</v>
      </c>
      <c r="X23" s="118"/>
      <c r="Y23" s="118"/>
      <c r="Z23" s="94" t="s">
        <v>286</v>
      </c>
      <c r="AA23" s="94" t="s">
        <v>286</v>
      </c>
      <c r="AB23" s="94" t="s">
        <v>286</v>
      </c>
      <c r="AC23" s="94" t="s">
        <v>286</v>
      </c>
      <c r="AD23" s="94" t="s">
        <v>286</v>
      </c>
      <c r="AE23" s="95">
        <f t="shared" si="2"/>
        <v>20</v>
      </c>
      <c r="AF23" s="76"/>
    </row>
    <row r="24" spans="1:32" ht="16.5" customHeight="1" x14ac:dyDescent="0.25">
      <c r="A24" s="92">
        <v>18</v>
      </c>
      <c r="B24" s="93" t="s">
        <v>319</v>
      </c>
      <c r="C24" s="118"/>
      <c r="D24" s="118"/>
      <c r="E24" s="94" t="s">
        <v>286</v>
      </c>
      <c r="F24" s="94" t="s">
        <v>286</v>
      </c>
      <c r="G24" s="94" t="s">
        <v>286</v>
      </c>
      <c r="H24" s="94" t="s">
        <v>286</v>
      </c>
      <c r="I24" s="94" t="s">
        <v>286</v>
      </c>
      <c r="J24" s="118"/>
      <c r="K24" s="118"/>
      <c r="L24" s="94" t="s">
        <v>286</v>
      </c>
      <c r="M24" s="94" t="s">
        <v>286</v>
      </c>
      <c r="N24" s="94" t="s">
        <v>286</v>
      </c>
      <c r="O24" s="94" t="s">
        <v>286</v>
      </c>
      <c r="P24" s="94" t="s">
        <v>286</v>
      </c>
      <c r="Q24" s="118"/>
      <c r="R24" s="118"/>
      <c r="S24" s="94" t="s">
        <v>286</v>
      </c>
      <c r="T24" s="94" t="s">
        <v>286</v>
      </c>
      <c r="U24" s="94" t="s">
        <v>286</v>
      </c>
      <c r="V24" s="94" t="s">
        <v>286</v>
      </c>
      <c r="W24" s="94" t="s">
        <v>286</v>
      </c>
      <c r="X24" s="118"/>
      <c r="Y24" s="118"/>
      <c r="Z24" s="94" t="s">
        <v>286</v>
      </c>
      <c r="AA24" s="94" t="s">
        <v>286</v>
      </c>
      <c r="AB24" s="94" t="s">
        <v>286</v>
      </c>
      <c r="AC24" s="94" t="s">
        <v>286</v>
      </c>
      <c r="AD24" s="94" t="s">
        <v>286</v>
      </c>
      <c r="AE24" s="95">
        <f t="shared" si="2"/>
        <v>20</v>
      </c>
      <c r="AF24" s="76"/>
    </row>
    <row r="25" spans="1:32" ht="16.5" customHeight="1" x14ac:dyDescent="0.25">
      <c r="A25" s="92">
        <v>19</v>
      </c>
      <c r="B25" s="93" t="s">
        <v>320</v>
      </c>
      <c r="C25" s="118"/>
      <c r="D25" s="118"/>
      <c r="E25" s="94" t="s">
        <v>286</v>
      </c>
      <c r="F25" s="94" t="s">
        <v>286</v>
      </c>
      <c r="G25" s="94" t="s">
        <v>286</v>
      </c>
      <c r="H25" s="94" t="s">
        <v>286</v>
      </c>
      <c r="I25" s="94" t="s">
        <v>286</v>
      </c>
      <c r="J25" s="118"/>
      <c r="K25" s="118"/>
      <c r="L25" s="94" t="s">
        <v>286</v>
      </c>
      <c r="M25" s="94" t="s">
        <v>286</v>
      </c>
      <c r="N25" s="94" t="s">
        <v>286</v>
      </c>
      <c r="O25" s="94" t="s">
        <v>286</v>
      </c>
      <c r="P25" s="94" t="s">
        <v>286</v>
      </c>
      <c r="Q25" s="118"/>
      <c r="R25" s="118"/>
      <c r="S25" s="94" t="s">
        <v>286</v>
      </c>
      <c r="T25" s="94" t="s">
        <v>286</v>
      </c>
      <c r="U25" s="94" t="s">
        <v>286</v>
      </c>
      <c r="V25" s="94" t="s">
        <v>286</v>
      </c>
      <c r="W25" s="94" t="s">
        <v>286</v>
      </c>
      <c r="X25" s="118"/>
      <c r="Y25" s="118"/>
      <c r="Z25" s="94" t="s">
        <v>286</v>
      </c>
      <c r="AA25" s="94" t="s">
        <v>286</v>
      </c>
      <c r="AB25" s="94" t="s">
        <v>286</v>
      </c>
      <c r="AC25" s="94" t="s">
        <v>286</v>
      </c>
      <c r="AD25" s="94" t="s">
        <v>286</v>
      </c>
      <c r="AE25" s="95">
        <f t="shared" si="2"/>
        <v>20</v>
      </c>
      <c r="AF25" s="76"/>
    </row>
    <row r="26" spans="1:32" s="97" customFormat="1" ht="15.75" customHeight="1" x14ac:dyDescent="0.2">
      <c r="B26" s="98" t="s">
        <v>295</v>
      </c>
      <c r="H26" s="101"/>
      <c r="L26" s="102"/>
      <c r="M26" s="102"/>
      <c r="N26" s="102"/>
      <c r="O26" s="102"/>
      <c r="Z26" s="100"/>
      <c r="AA26" s="100"/>
      <c r="AB26" s="100"/>
      <c r="AC26" s="100"/>
      <c r="AD26" s="100"/>
    </row>
    <row r="27" spans="1:32" s="108" customFormat="1" x14ac:dyDescent="0.25">
      <c r="A27" s="105"/>
      <c r="B27" s="97" t="s">
        <v>296</v>
      </c>
      <c r="C27" s="99"/>
      <c r="D27" s="99"/>
      <c r="E27" s="99" t="s">
        <v>98</v>
      </c>
      <c r="F27" s="99"/>
      <c r="G27" s="99"/>
      <c r="H27" s="106" t="s">
        <v>298</v>
      </c>
      <c r="I27" s="106"/>
      <c r="J27" s="106"/>
      <c r="K27" s="106"/>
      <c r="L27" s="106"/>
      <c r="M27" s="99"/>
      <c r="N27" s="99" t="s">
        <v>299</v>
      </c>
      <c r="O27" s="99"/>
      <c r="P27" s="99"/>
      <c r="Q27" s="106" t="s">
        <v>300</v>
      </c>
      <c r="R27" s="106"/>
      <c r="S27" s="106"/>
      <c r="T27" s="106"/>
      <c r="U27" s="106"/>
      <c r="V27" s="106"/>
      <c r="W27" s="99"/>
      <c r="X27" s="99" t="s">
        <v>301</v>
      </c>
      <c r="Y27" s="99"/>
      <c r="Z27" s="107"/>
      <c r="AA27" s="107"/>
      <c r="AB27" s="107"/>
      <c r="AC27" s="107"/>
      <c r="AD27" s="107"/>
      <c r="AE27" s="99"/>
    </row>
    <row r="28" spans="1:32" s="108" customFormat="1" x14ac:dyDescent="0.25">
      <c r="A28" s="99"/>
      <c r="B28" s="99"/>
      <c r="C28" s="99"/>
      <c r="D28" s="99"/>
      <c r="E28" s="99" t="s">
        <v>303</v>
      </c>
      <c r="F28" s="99"/>
      <c r="G28" s="99"/>
      <c r="H28" s="106" t="s">
        <v>304</v>
      </c>
      <c r="I28" s="106"/>
      <c r="J28" s="106"/>
      <c r="K28" s="106"/>
      <c r="L28" s="106"/>
      <c r="M28" s="99"/>
      <c r="N28" s="99" t="s">
        <v>305</v>
      </c>
      <c r="O28" s="99"/>
      <c r="P28" s="99"/>
      <c r="Q28" s="106" t="s">
        <v>306</v>
      </c>
      <c r="R28" s="106"/>
      <c r="S28" s="106"/>
      <c r="T28" s="106"/>
      <c r="U28" s="106"/>
      <c r="V28" s="106"/>
      <c r="W28" s="99"/>
      <c r="X28" s="99" t="s">
        <v>165</v>
      </c>
      <c r="Y28" s="99"/>
      <c r="Z28" s="107"/>
      <c r="AA28" s="107"/>
      <c r="AB28" s="107"/>
      <c r="AC28" s="107"/>
      <c r="AD28" s="107"/>
      <c r="AE28" s="99"/>
    </row>
    <row r="29" spans="1:32" s="108" customFormat="1" x14ac:dyDescent="0.25">
      <c r="A29" s="99"/>
      <c r="B29" s="99"/>
      <c r="C29" s="99"/>
      <c r="D29" s="99"/>
      <c r="E29" s="99" t="s">
        <v>84</v>
      </c>
      <c r="F29" s="99"/>
      <c r="G29" s="99"/>
      <c r="H29" s="106" t="s">
        <v>308</v>
      </c>
      <c r="I29" s="106"/>
      <c r="J29" s="106"/>
      <c r="K29" s="106"/>
      <c r="L29" s="106"/>
      <c r="M29" s="99"/>
      <c r="N29" s="99" t="s">
        <v>113</v>
      </c>
      <c r="O29" s="99"/>
      <c r="P29" s="99"/>
      <c r="Q29" s="106" t="s">
        <v>309</v>
      </c>
      <c r="R29" s="106"/>
      <c r="S29" s="106"/>
      <c r="T29" s="106"/>
      <c r="U29" s="106"/>
      <c r="V29" s="106"/>
      <c r="W29" s="99"/>
      <c r="X29" s="99" t="s">
        <v>177</v>
      </c>
      <c r="Y29" s="99"/>
      <c r="Z29" s="107"/>
      <c r="AA29" s="107"/>
      <c r="AB29" s="107"/>
      <c r="AC29" s="107"/>
      <c r="AD29" s="107"/>
      <c r="AE29" s="99"/>
    </row>
    <row r="30" spans="1:32" s="108" customFormat="1" x14ac:dyDescent="0.25">
      <c r="A30" s="99"/>
      <c r="B30" s="99"/>
      <c r="C30" s="99"/>
      <c r="D30" s="99"/>
      <c r="E30" s="99" t="s">
        <v>94</v>
      </c>
      <c r="F30" s="99"/>
      <c r="G30" s="99"/>
      <c r="H30" s="106" t="s">
        <v>311</v>
      </c>
      <c r="I30" s="106"/>
      <c r="J30" s="106"/>
      <c r="K30" s="106"/>
      <c r="L30" s="106"/>
      <c r="M30" s="99"/>
      <c r="N30" s="99" t="s">
        <v>85</v>
      </c>
      <c r="O30" s="99"/>
      <c r="P30" s="99"/>
      <c r="Q30" s="106" t="s">
        <v>306</v>
      </c>
      <c r="R30" s="106"/>
      <c r="S30" s="106"/>
      <c r="T30" s="106"/>
      <c r="U30" s="106"/>
      <c r="V30" s="106"/>
      <c r="W30" s="99"/>
      <c r="X30" s="99" t="s">
        <v>165</v>
      </c>
      <c r="Y30" s="99"/>
      <c r="Z30" s="107"/>
      <c r="AA30" s="107"/>
      <c r="AB30" s="107"/>
      <c r="AC30" s="107"/>
      <c r="AD30" s="107"/>
      <c r="AE30" s="99"/>
    </row>
    <row r="31" spans="1:32" s="108" customFormat="1" ht="15" customHeight="1" x14ac:dyDescent="0.25">
      <c r="A31" s="99"/>
      <c r="B31" s="99"/>
      <c r="C31" s="99"/>
      <c r="D31" s="99"/>
      <c r="E31" s="99" t="s">
        <v>128</v>
      </c>
      <c r="F31" s="99"/>
      <c r="G31" s="99"/>
      <c r="H31" s="106" t="s">
        <v>313</v>
      </c>
      <c r="I31" s="106"/>
      <c r="J31" s="106"/>
      <c r="K31" s="106"/>
      <c r="L31" s="106"/>
      <c r="M31" s="99"/>
      <c r="N31" s="99" t="s">
        <v>83</v>
      </c>
      <c r="O31" s="99"/>
      <c r="P31" s="99"/>
      <c r="Q31" s="106" t="s">
        <v>314</v>
      </c>
      <c r="R31" s="106"/>
      <c r="S31" s="106"/>
      <c r="T31" s="106"/>
      <c r="U31" s="106"/>
      <c r="V31" s="106"/>
      <c r="W31" s="99"/>
      <c r="X31" s="99" t="s">
        <v>95</v>
      </c>
      <c r="Y31" s="99"/>
      <c r="Z31" s="107"/>
      <c r="AA31" s="107"/>
      <c r="AB31" s="107"/>
      <c r="AC31" s="107"/>
      <c r="AD31" s="107"/>
      <c r="AE31" s="99"/>
    </row>
    <row r="32" spans="1:32" x14ac:dyDescent="0.2">
      <c r="A32" s="110"/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44" t="s">
        <v>321</v>
      </c>
      <c r="S32" s="144"/>
      <c r="T32" s="144"/>
      <c r="U32" s="144"/>
      <c r="V32" s="144"/>
      <c r="W32" s="144"/>
      <c r="X32" s="144"/>
      <c r="Y32" s="144"/>
      <c r="Z32" s="144"/>
      <c r="AA32" s="144"/>
      <c r="AB32" s="144"/>
      <c r="AC32" s="144"/>
      <c r="AD32" s="144"/>
      <c r="AE32" s="144"/>
      <c r="AF32" s="76"/>
    </row>
    <row r="33" spans="1:32" x14ac:dyDescent="0.25">
      <c r="A33" s="145"/>
      <c r="B33" s="145"/>
      <c r="C33" s="145"/>
      <c r="D33" s="145"/>
      <c r="E33" s="145"/>
      <c r="F33" s="145"/>
      <c r="G33" s="121"/>
      <c r="H33" s="121"/>
      <c r="I33" s="121"/>
      <c r="J33" s="121"/>
      <c r="K33" s="110"/>
      <c r="L33" s="110"/>
      <c r="M33" s="110"/>
      <c r="N33" s="110"/>
      <c r="O33" s="110"/>
      <c r="P33" s="110"/>
      <c r="Q33" s="110"/>
      <c r="R33" s="145" t="s">
        <v>103</v>
      </c>
      <c r="S33" s="145"/>
      <c r="T33" s="145"/>
      <c r="U33" s="145"/>
      <c r="V33" s="145"/>
      <c r="W33" s="145"/>
      <c r="X33" s="145"/>
      <c r="Y33" s="145"/>
      <c r="Z33" s="145"/>
      <c r="AA33" s="145"/>
      <c r="AB33" s="145"/>
      <c r="AC33" s="145"/>
      <c r="AD33" s="145"/>
      <c r="AE33" s="145"/>
      <c r="AF33" s="76"/>
    </row>
    <row r="34" spans="1:32" x14ac:dyDescent="0.25">
      <c r="A34" s="110"/>
      <c r="B34" s="110"/>
      <c r="C34" s="110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1"/>
      <c r="W34" s="110"/>
      <c r="X34" s="110"/>
      <c r="Y34" s="110"/>
      <c r="Z34" s="112"/>
      <c r="AA34" s="112"/>
      <c r="AB34" s="112"/>
      <c r="AC34" s="112"/>
      <c r="AD34" s="112"/>
      <c r="AE34" s="112"/>
      <c r="AF34" s="76"/>
    </row>
    <row r="35" spans="1:32" x14ac:dyDescent="0.25">
      <c r="A35" s="110"/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1"/>
      <c r="W35" s="110"/>
      <c r="X35" s="110"/>
      <c r="Y35" s="110"/>
      <c r="Z35" s="112"/>
      <c r="AA35" s="112"/>
      <c r="AB35" s="112"/>
      <c r="AC35" s="112"/>
      <c r="AD35" s="112"/>
      <c r="AE35" s="112"/>
      <c r="AF35" s="76"/>
    </row>
    <row r="36" spans="1:32" x14ac:dyDescent="0.25">
      <c r="A36" s="110"/>
      <c r="B36" s="110"/>
      <c r="C36" s="110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21"/>
      <c r="W36" s="110"/>
      <c r="X36" s="110"/>
      <c r="Y36" s="110"/>
      <c r="Z36" s="112"/>
      <c r="AA36" s="112"/>
      <c r="AB36" s="112"/>
      <c r="AC36" s="112"/>
      <c r="AD36" s="112"/>
      <c r="AE36" s="112"/>
      <c r="AF36" s="76"/>
    </row>
    <row r="37" spans="1:32" x14ac:dyDescent="0.25">
      <c r="A37" s="145"/>
      <c r="B37" s="145"/>
      <c r="C37" s="145"/>
      <c r="D37" s="145"/>
      <c r="E37" s="145"/>
      <c r="F37" s="145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45"/>
      <c r="S37" s="145"/>
      <c r="T37" s="145"/>
      <c r="U37" s="145"/>
      <c r="V37" s="145"/>
      <c r="W37" s="145"/>
      <c r="X37" s="145"/>
      <c r="Y37" s="145"/>
      <c r="Z37" s="145"/>
      <c r="AA37" s="145"/>
      <c r="AB37" s="145"/>
      <c r="AC37" s="145"/>
      <c r="AD37" s="145"/>
      <c r="AE37" s="145"/>
      <c r="AF37" s="76"/>
    </row>
    <row r="38" spans="1:32" s="114" customFormat="1" ht="15.75" x14ac:dyDescent="0.25">
      <c r="A38" s="121"/>
      <c r="B38" s="121"/>
      <c r="C38" s="121"/>
      <c r="D38" s="121"/>
      <c r="E38" s="121"/>
      <c r="F38" s="121"/>
      <c r="G38" s="121"/>
      <c r="H38" s="121"/>
      <c r="I38" s="121"/>
      <c r="J38" s="121"/>
      <c r="K38" s="113"/>
      <c r="L38" s="113"/>
      <c r="M38" s="113"/>
      <c r="N38" s="113"/>
      <c r="O38" s="113"/>
      <c r="P38" s="110"/>
      <c r="Q38" s="110"/>
      <c r="R38" s="121"/>
      <c r="S38" s="121"/>
      <c r="T38" s="121"/>
      <c r="U38" s="121"/>
      <c r="V38" s="121"/>
      <c r="W38" s="121"/>
      <c r="X38" s="121"/>
      <c r="Y38" s="121"/>
      <c r="Z38" s="121"/>
      <c r="AA38" s="123"/>
      <c r="AB38" s="123"/>
      <c r="AC38" s="123"/>
      <c r="AD38" s="112"/>
      <c r="AE38" s="112"/>
      <c r="AF38" s="110"/>
    </row>
  </sheetData>
  <mergeCells count="11">
    <mergeCell ref="R32:AE32"/>
    <mergeCell ref="A33:F33"/>
    <mergeCell ref="R33:AE33"/>
    <mergeCell ref="A37:F37"/>
    <mergeCell ref="R37:AE37"/>
    <mergeCell ref="AE4:AE6"/>
    <mergeCell ref="A1:C1"/>
    <mergeCell ref="N1:Y1"/>
    <mergeCell ref="A2:C2"/>
    <mergeCell ref="N2:Y2"/>
    <mergeCell ref="A4:A6"/>
  </mergeCells>
  <conditionalFormatting sqref="C4:AD4">
    <cfRule type="cellIs" dxfId="20" priority="23" operator="equal">
      <formula>"CN"</formula>
    </cfRule>
  </conditionalFormatting>
  <conditionalFormatting sqref="C4:AD4">
    <cfRule type="cellIs" dxfId="19" priority="21" operator="equal">
      <formula>"P"</formula>
    </cfRule>
    <cfRule type="cellIs" dxfId="18" priority="22" operator="equal">
      <formula>"N"</formula>
    </cfRule>
  </conditionalFormatting>
  <conditionalFormatting sqref="C4:AD4">
    <cfRule type="expression" dxfId="17" priority="20" stopIfTrue="1">
      <formula>IFERROR(IF(WEEKDAY(C$4)=1,1,0),0)=1</formula>
    </cfRule>
  </conditionalFormatting>
  <conditionalFormatting sqref="C7:E25 H7:AD25">
    <cfRule type="cellIs" dxfId="16" priority="18" stopIfTrue="1" operator="equal">
      <formula>"B"</formula>
    </cfRule>
    <cfRule type="cellIs" dxfId="15" priority="19" stopIfTrue="1" operator="equal">
      <formula>"P"</formula>
    </cfRule>
  </conditionalFormatting>
  <conditionalFormatting sqref="E7:E25 H7:Y25 C5:Y5">
    <cfRule type="expression" dxfId="14" priority="25" stopIfTrue="1">
      <formula>IFERROR(IF(WEEKDAY(D$4)=1,1,0),0)=1</formula>
    </cfRule>
  </conditionalFormatting>
  <conditionalFormatting sqref="C7:D25 Z5:AA5 Z7:AA25 AA6">
    <cfRule type="expression" dxfId="13" priority="36" stopIfTrue="1">
      <formula>IFERROR(IF(WEEKDAY(G$4)=1,1,0),0)=1</formula>
    </cfRule>
  </conditionalFormatting>
  <conditionalFormatting sqref="F7:F25">
    <cfRule type="cellIs" dxfId="12" priority="6" stopIfTrue="1" operator="equal">
      <formula>"B"</formula>
    </cfRule>
    <cfRule type="cellIs" dxfId="11" priority="7" stopIfTrue="1" operator="equal">
      <formula>"P"</formula>
    </cfRule>
  </conditionalFormatting>
  <conditionalFormatting sqref="F7:F25">
    <cfRule type="expression" dxfId="10" priority="8" stopIfTrue="1">
      <formula>IFERROR(IF(WEEKDAY(G$4)=1,1,0),0)=1</formula>
    </cfRule>
  </conditionalFormatting>
  <conditionalFormatting sqref="G7:G25">
    <cfRule type="cellIs" dxfId="9" priority="3" stopIfTrue="1" operator="equal">
      <formula>"B"</formula>
    </cfRule>
    <cfRule type="cellIs" dxfId="8" priority="4" stopIfTrue="1" operator="equal">
      <formula>"P"</formula>
    </cfRule>
  </conditionalFormatting>
  <conditionalFormatting sqref="G7:G25">
    <cfRule type="expression" dxfId="7" priority="5" stopIfTrue="1">
      <formula>IFERROR(IF(WEEKDAY(H$4)=1,1,0),0)=1</formula>
    </cfRule>
  </conditionalFormatting>
  <conditionalFormatting sqref="AD5 AD7:AD25 AB6">
    <cfRule type="expression" dxfId="6" priority="39" stopIfTrue="1">
      <formula>IFERROR(IF(WEEKDAY(#REF!)=1,1,0),0)=1</formula>
    </cfRule>
  </conditionalFormatting>
  <conditionalFormatting sqref="AC7:AC25 AC5">
    <cfRule type="expression" dxfId="5" priority="41" stopIfTrue="1">
      <formula>IFERROR(IF(WEEKDAY(AE$4)=1,1,0),0)=1</formula>
    </cfRule>
  </conditionalFormatting>
  <conditionalFormatting sqref="C6:W6 AB7:AB25 AB5">
    <cfRule type="expression" dxfId="4" priority="42" stopIfTrue="1">
      <formula>IFERROR(IF(WEEKDAY(F$4)=1,1,0),0)=1</formula>
    </cfRule>
  </conditionalFormatting>
  <conditionalFormatting sqref="AB7:AB25">
    <cfRule type="expression" dxfId="3" priority="2" stopIfTrue="1">
      <formula>IFERROR(IF(WEEKDAY(AF$4)=1,1,0),0)=1</formula>
    </cfRule>
  </conditionalFormatting>
  <conditionalFormatting sqref="AB7:AC25">
    <cfRule type="expression" dxfId="2" priority="1" stopIfTrue="1">
      <formula>IFERROR(IF(WEEKDAY(AF$4)=1,1,0),0)=1</formula>
    </cfRule>
  </conditionalFormatting>
  <conditionalFormatting sqref="X6:Y6">
    <cfRule type="expression" dxfId="1" priority="45" stopIfTrue="1">
      <formula>IFERROR(IF(WEEKDAY(AD$4)=1,1,0),0)=1</formula>
    </cfRule>
  </conditionalFormatting>
  <conditionalFormatting sqref="Z6">
    <cfRule type="expression" dxfId="0" priority="52" stopIfTrue="1">
      <formula>IFERROR(IF(WEEKDAY(AE$4)=1,1,0),0)=1</formula>
    </cfRule>
  </conditionalFormatting>
  <pageMargins left="0.25" right="0.25" top="0.75" bottom="0.75" header="0.3" footer="0.3"/>
  <pageSetup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workbookViewId="0">
      <selection activeCell="F9" sqref="F9:AG9"/>
    </sheetView>
  </sheetViews>
  <sheetFormatPr defaultColWidth="9.140625" defaultRowHeight="15.75" x14ac:dyDescent="0.25"/>
  <cols>
    <col min="1" max="1" width="3.140625" style="15" customWidth="1"/>
    <col min="2" max="2" width="18.85546875" style="64" customWidth="1"/>
    <col min="3" max="3" width="2.85546875" style="15" customWidth="1"/>
    <col min="4" max="33" width="3" style="15" customWidth="1"/>
    <col min="34" max="34" width="15.42578125" style="15" hidden="1" customWidth="1"/>
    <col min="35" max="35" width="4.85546875" style="18" customWidth="1"/>
    <col min="36" max="16384" width="9.140625" style="15"/>
  </cols>
  <sheetData>
    <row r="1" spans="1:35" ht="16.5" x14ac:dyDescent="0.25">
      <c r="A1" s="134" t="s">
        <v>135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S1" s="132" t="s">
        <v>101</v>
      </c>
      <c r="T1" s="132"/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  <c r="AI1" s="132"/>
    </row>
    <row r="2" spans="1:35" ht="16.5" x14ac:dyDescent="0.25">
      <c r="A2" s="134" t="s">
        <v>141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S2" s="133" t="s">
        <v>6</v>
      </c>
      <c r="T2" s="133"/>
      <c r="U2" s="133"/>
      <c r="V2" s="133"/>
      <c r="W2" s="133"/>
      <c r="X2" s="133"/>
      <c r="Y2" s="133"/>
      <c r="Z2" s="133"/>
      <c r="AA2" s="133"/>
      <c r="AB2" s="133"/>
      <c r="AC2" s="133"/>
      <c r="AD2" s="133"/>
      <c r="AE2" s="133"/>
      <c r="AF2" s="133"/>
      <c r="AG2" s="133"/>
      <c r="AH2" s="133"/>
      <c r="AI2" s="133"/>
    </row>
    <row r="3" spans="1:35" ht="16.5" x14ac:dyDescent="0.25">
      <c r="A3" s="133" t="s">
        <v>140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</row>
    <row r="4" spans="1:35" ht="9" customHeight="1" x14ac:dyDescent="0.25"/>
    <row r="5" spans="1:35" s="21" customFormat="1" ht="19.5" x14ac:dyDescent="0.3">
      <c r="A5" s="135" t="s">
        <v>46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  <c r="AH5" s="135"/>
      <c r="AI5" s="135"/>
    </row>
    <row r="6" spans="1:35" s="21" customFormat="1" ht="19.5" x14ac:dyDescent="0.3">
      <c r="A6" s="136" t="s">
        <v>322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6"/>
      <c r="AF6" s="136"/>
      <c r="AG6" s="136"/>
      <c r="AH6" s="136"/>
      <c r="AI6" s="136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37" t="s">
        <v>0</v>
      </c>
      <c r="B8" s="142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140" t="s">
        <v>206</v>
      </c>
      <c r="AI8" s="137" t="s">
        <v>45</v>
      </c>
    </row>
    <row r="9" spans="1:35" s="44" customFormat="1" ht="28.5" customHeight="1" x14ac:dyDescent="0.25">
      <c r="A9" s="138"/>
      <c r="B9" s="143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20" t="s">
        <v>38</v>
      </c>
      <c r="AH9" s="141"/>
      <c r="AI9" s="138"/>
    </row>
    <row r="10" spans="1:35" s="44" customFormat="1" ht="23.1" customHeight="1" x14ac:dyDescent="0.25">
      <c r="A10" s="45" t="s">
        <v>7</v>
      </c>
      <c r="B10" s="66" t="s">
        <v>50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62"/>
      <c r="AF10" s="62"/>
      <c r="AG10" s="20" t="s">
        <v>177</v>
      </c>
      <c r="AH10" s="20" t="s">
        <v>98</v>
      </c>
      <c r="AI10" s="26">
        <f>COUNTIF(C10:AG10,"X")</f>
        <v>20</v>
      </c>
    </row>
    <row r="11" spans="1:35" s="44" customFormat="1" ht="23.1" customHeight="1" x14ac:dyDescent="0.25">
      <c r="A11" s="45" t="s">
        <v>8</v>
      </c>
      <c r="B11" s="66" t="s">
        <v>49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62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62"/>
      <c r="AF11" s="62"/>
      <c r="AG11" s="20" t="s">
        <v>177</v>
      </c>
      <c r="AH11" s="42"/>
      <c r="AI11" s="26">
        <f t="shared" ref="AI11:AI28" si="0">COUNTIF(C11:AG11,"X")</f>
        <v>20</v>
      </c>
    </row>
    <row r="12" spans="1:35" s="44" customFormat="1" ht="23.1" customHeight="1" x14ac:dyDescent="0.25">
      <c r="A12" s="45" t="s">
        <v>9</v>
      </c>
      <c r="B12" s="66" t="s">
        <v>52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62"/>
      <c r="AF12" s="62"/>
      <c r="AG12" s="20" t="s">
        <v>177</v>
      </c>
      <c r="AH12" s="42"/>
      <c r="AI12" s="26">
        <f t="shared" si="0"/>
        <v>20</v>
      </c>
    </row>
    <row r="13" spans="1:35" s="44" customFormat="1" ht="23.1" customHeight="1" x14ac:dyDescent="0.25">
      <c r="A13" s="45" t="s">
        <v>10</v>
      </c>
      <c r="B13" s="66" t="s">
        <v>53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62"/>
      <c r="AF13" s="62"/>
      <c r="AG13" s="20" t="s">
        <v>177</v>
      </c>
      <c r="AH13" s="42"/>
      <c r="AI13" s="26">
        <f t="shared" si="0"/>
        <v>20</v>
      </c>
    </row>
    <row r="14" spans="1:35" s="44" customFormat="1" ht="23.1" customHeight="1" x14ac:dyDescent="0.25">
      <c r="A14" s="45" t="s">
        <v>11</v>
      </c>
      <c r="B14" s="66" t="s">
        <v>54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62"/>
      <c r="AF14" s="62"/>
      <c r="AG14" s="20" t="s">
        <v>177</v>
      </c>
      <c r="AH14" s="42"/>
      <c r="AI14" s="26">
        <f t="shared" si="0"/>
        <v>20</v>
      </c>
    </row>
    <row r="15" spans="1:35" s="44" customFormat="1" ht="23.1" customHeight="1" x14ac:dyDescent="0.25">
      <c r="A15" s="45" t="s">
        <v>12</v>
      </c>
      <c r="B15" s="66" t="s">
        <v>55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62"/>
      <c r="AF15" s="62"/>
      <c r="AG15" s="20" t="s">
        <v>177</v>
      </c>
      <c r="AH15" s="42"/>
      <c r="AI15" s="26">
        <f t="shared" si="0"/>
        <v>20</v>
      </c>
    </row>
    <row r="16" spans="1:35" s="44" customFormat="1" ht="23.1" customHeight="1" x14ac:dyDescent="0.25">
      <c r="A16" s="45" t="s">
        <v>13</v>
      </c>
      <c r="B16" s="66" t="s">
        <v>56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62"/>
      <c r="AF16" s="62"/>
      <c r="AG16" s="20" t="s">
        <v>177</v>
      </c>
      <c r="AH16" s="42"/>
      <c r="AI16" s="26">
        <f t="shared" si="0"/>
        <v>20</v>
      </c>
    </row>
    <row r="17" spans="1:35" s="44" customFormat="1" ht="23.1" customHeight="1" x14ac:dyDescent="0.25">
      <c r="A17" s="45" t="s">
        <v>14</v>
      </c>
      <c r="B17" s="66" t="s">
        <v>57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62"/>
      <c r="AF17" s="62"/>
      <c r="AG17" s="20" t="s">
        <v>177</v>
      </c>
      <c r="AH17" s="42"/>
      <c r="AI17" s="26">
        <f t="shared" si="0"/>
        <v>20</v>
      </c>
    </row>
    <row r="18" spans="1:35" s="44" customFormat="1" ht="23.1" customHeight="1" x14ac:dyDescent="0.25">
      <c r="A18" s="45" t="s">
        <v>15</v>
      </c>
      <c r="B18" s="66" t="s">
        <v>58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62"/>
      <c r="AF18" s="62"/>
      <c r="AG18" s="20" t="s">
        <v>177</v>
      </c>
      <c r="AH18" s="42"/>
      <c r="AI18" s="26">
        <f t="shared" si="0"/>
        <v>20</v>
      </c>
    </row>
    <row r="19" spans="1:35" s="44" customFormat="1" ht="23.1" customHeight="1" x14ac:dyDescent="0.25">
      <c r="A19" s="45" t="s">
        <v>16</v>
      </c>
      <c r="B19" s="66" t="s">
        <v>59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62"/>
      <c r="AF19" s="62"/>
      <c r="AG19" s="20" t="s">
        <v>177</v>
      </c>
      <c r="AH19" s="42"/>
      <c r="AI19" s="26">
        <f t="shared" si="0"/>
        <v>20</v>
      </c>
    </row>
    <row r="20" spans="1:35" s="44" customFormat="1" ht="23.1" customHeight="1" x14ac:dyDescent="0.25">
      <c r="A20" s="45" t="s">
        <v>17</v>
      </c>
      <c r="B20" s="66" t="s">
        <v>60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62"/>
      <c r="AF20" s="62"/>
      <c r="AG20" s="20" t="s">
        <v>177</v>
      </c>
      <c r="AH20" s="42"/>
      <c r="AI20" s="26">
        <f t="shared" si="0"/>
        <v>20</v>
      </c>
    </row>
    <row r="21" spans="1:35" s="44" customFormat="1" ht="23.1" customHeight="1" x14ac:dyDescent="0.25">
      <c r="A21" s="45" t="s">
        <v>18</v>
      </c>
      <c r="B21" s="66" t="s">
        <v>61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62"/>
      <c r="AF21" s="62"/>
      <c r="AG21" s="20" t="s">
        <v>177</v>
      </c>
      <c r="AH21" s="42"/>
      <c r="AI21" s="26">
        <f t="shared" si="0"/>
        <v>20</v>
      </c>
    </row>
    <row r="22" spans="1:35" s="44" customFormat="1" ht="23.1" customHeight="1" x14ac:dyDescent="0.25">
      <c r="A22" s="45" t="s">
        <v>19</v>
      </c>
      <c r="B22" s="66" t="s">
        <v>62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62"/>
      <c r="AF22" s="62"/>
      <c r="AG22" s="20" t="s">
        <v>177</v>
      </c>
      <c r="AH22" s="42"/>
      <c r="AI22" s="26">
        <f t="shared" si="0"/>
        <v>20</v>
      </c>
    </row>
    <row r="23" spans="1:35" s="44" customFormat="1" ht="23.1" customHeight="1" x14ac:dyDescent="0.25">
      <c r="A23" s="45" t="s">
        <v>20</v>
      </c>
      <c r="B23" s="66" t="s">
        <v>63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62"/>
      <c r="AF23" s="62"/>
      <c r="AG23" s="20" t="s">
        <v>177</v>
      </c>
      <c r="AH23" s="42"/>
      <c r="AI23" s="26">
        <f t="shared" si="0"/>
        <v>20</v>
      </c>
    </row>
    <row r="24" spans="1:35" s="44" customFormat="1" ht="33.75" customHeight="1" x14ac:dyDescent="0.25">
      <c r="A24" s="45" t="s">
        <v>21</v>
      </c>
      <c r="B24" s="66" t="s">
        <v>64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62"/>
      <c r="AF24" s="62"/>
      <c r="AG24" s="20" t="s">
        <v>177</v>
      </c>
      <c r="AH24" s="42"/>
      <c r="AI24" s="26">
        <f t="shared" si="0"/>
        <v>20</v>
      </c>
    </row>
    <row r="25" spans="1:35" s="44" customFormat="1" ht="23.1" customHeight="1" x14ac:dyDescent="0.25">
      <c r="A25" s="45" t="s">
        <v>22</v>
      </c>
      <c r="B25" s="66" t="s">
        <v>65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62"/>
      <c r="AF25" s="62"/>
      <c r="AG25" s="20" t="s">
        <v>177</v>
      </c>
      <c r="AH25" s="42"/>
      <c r="AI25" s="26">
        <f t="shared" si="0"/>
        <v>20</v>
      </c>
    </row>
    <row r="26" spans="1:35" s="44" customFormat="1" ht="23.1" customHeight="1" x14ac:dyDescent="0.25">
      <c r="A26" s="45" t="s">
        <v>23</v>
      </c>
      <c r="B26" s="66" t="s">
        <v>66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62"/>
      <c r="AF26" s="62"/>
      <c r="AG26" s="20" t="s">
        <v>177</v>
      </c>
      <c r="AH26" s="42"/>
      <c r="AI26" s="26">
        <f t="shared" si="0"/>
        <v>20</v>
      </c>
    </row>
    <row r="27" spans="1:35" s="44" customFormat="1" ht="23.1" customHeight="1" x14ac:dyDescent="0.25">
      <c r="A27" s="45" t="s">
        <v>24</v>
      </c>
      <c r="B27" s="66" t="s">
        <v>319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94</v>
      </c>
      <c r="AA27" s="20" t="s">
        <v>94</v>
      </c>
      <c r="AB27" s="20" t="s">
        <v>98</v>
      </c>
      <c r="AC27" s="20" t="s">
        <v>98</v>
      </c>
      <c r="AD27" s="20" t="s">
        <v>98</v>
      </c>
      <c r="AE27" s="126"/>
      <c r="AF27" s="62"/>
      <c r="AG27" s="20" t="s">
        <v>177</v>
      </c>
      <c r="AH27" s="42"/>
      <c r="AI27" s="26">
        <v>20</v>
      </c>
    </row>
    <row r="28" spans="1:35" s="44" customFormat="1" ht="23.1" customHeight="1" x14ac:dyDescent="0.25">
      <c r="A28" s="45" t="s">
        <v>25</v>
      </c>
      <c r="B28" s="66" t="s">
        <v>320</v>
      </c>
      <c r="C28" s="62"/>
      <c r="D28" s="62"/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62"/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62"/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62"/>
      <c r="Y28" s="62"/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62"/>
      <c r="AF28" s="62"/>
      <c r="AG28" s="20" t="s">
        <v>177</v>
      </c>
      <c r="AH28" s="42"/>
      <c r="AI28" s="26">
        <f t="shared" si="0"/>
        <v>20</v>
      </c>
    </row>
    <row r="29" spans="1:35" s="44" customFormat="1" ht="19.5" hidden="1" customHeight="1" x14ac:dyDescent="0.25">
      <c r="A29" s="45" t="s">
        <v>27</v>
      </c>
      <c r="B29" s="66" t="s">
        <v>80</v>
      </c>
      <c r="C29" s="20" t="s">
        <v>98</v>
      </c>
      <c r="D29" s="20" t="s">
        <v>177</v>
      </c>
      <c r="E29" s="62"/>
      <c r="F29" s="62"/>
      <c r="G29" s="20" t="s">
        <v>98</v>
      </c>
      <c r="H29" s="20" t="s">
        <v>177</v>
      </c>
      <c r="I29" s="20" t="s">
        <v>98</v>
      </c>
      <c r="J29" s="20" t="s">
        <v>98</v>
      </c>
      <c r="K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/>
      <c r="AE29" s="20"/>
      <c r="AF29" s="20"/>
      <c r="AG29" s="20"/>
      <c r="AH29" s="42"/>
      <c r="AI29" s="26">
        <f>COUNTIF(C29:AG29,"X")</f>
        <v>18</v>
      </c>
    </row>
    <row r="31" spans="1:35" x14ac:dyDescent="0.25">
      <c r="B31" s="67" t="s">
        <v>86</v>
      </c>
    </row>
    <row r="32" spans="1:35" x14ac:dyDescent="0.25">
      <c r="B32" s="67"/>
      <c r="C32" s="15" t="s">
        <v>242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324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129"/>
      <c r="B36" s="129"/>
      <c r="C36" s="129"/>
      <c r="D36" s="129"/>
      <c r="E36" s="129"/>
      <c r="F36" s="129"/>
      <c r="G36" s="129"/>
      <c r="H36" s="129"/>
      <c r="I36" s="129"/>
      <c r="P36" s="127" t="s">
        <v>323</v>
      </c>
      <c r="Q36" s="127"/>
      <c r="R36" s="127"/>
      <c r="S36" s="127"/>
      <c r="T36" s="127"/>
      <c r="U36" s="127"/>
      <c r="V36" s="127"/>
      <c r="W36" s="127"/>
      <c r="X36" s="127"/>
      <c r="Y36" s="127"/>
      <c r="Z36" s="127"/>
      <c r="AA36" s="127"/>
      <c r="AB36" s="127"/>
      <c r="AC36" s="127"/>
      <c r="AD36" s="127"/>
      <c r="AE36" s="127"/>
      <c r="AF36" s="127"/>
      <c r="AG36" s="127"/>
      <c r="AH36" s="127"/>
      <c r="AI36" s="127"/>
    </row>
    <row r="37" spans="1:35" ht="16.5" x14ac:dyDescent="0.25">
      <c r="A37" s="128"/>
      <c r="B37" s="128"/>
      <c r="C37" s="128"/>
      <c r="D37" s="128"/>
      <c r="E37" s="128"/>
      <c r="F37" s="128"/>
      <c r="G37" s="128"/>
      <c r="H37" s="128"/>
      <c r="I37" s="128"/>
      <c r="R37" s="128" t="s">
        <v>103</v>
      </c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8"/>
      <c r="AE37" s="128"/>
      <c r="AF37" s="128"/>
      <c r="AG37" s="128"/>
      <c r="AH37" s="128"/>
      <c r="AI37" s="128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128"/>
      <c r="B44" s="128"/>
      <c r="C44" s="128"/>
      <c r="D44" s="128"/>
      <c r="E44" s="128"/>
      <c r="F44" s="128"/>
      <c r="G44" s="128"/>
      <c r="H44" s="128"/>
      <c r="I44" s="128"/>
      <c r="R44" s="128"/>
      <c r="S44" s="128"/>
      <c r="T44" s="128"/>
      <c r="U44" s="128"/>
      <c r="V44" s="128"/>
      <c r="W44" s="128"/>
      <c r="X44" s="128"/>
      <c r="Y44" s="128"/>
      <c r="Z44" s="128"/>
      <c r="AA44" s="128"/>
      <c r="AB44" s="128"/>
      <c r="AC44" s="128"/>
      <c r="AD44" s="128"/>
      <c r="AE44" s="128"/>
      <c r="AF44" s="128"/>
      <c r="AG44" s="128"/>
      <c r="AH44" s="128"/>
      <c r="AI44" s="128"/>
    </row>
  </sheetData>
  <mergeCells count="17">
    <mergeCell ref="A5:AI5"/>
    <mergeCell ref="A1:M1"/>
    <mergeCell ref="S1:AI1"/>
    <mergeCell ref="A2:M2"/>
    <mergeCell ref="S2:AI2"/>
    <mergeCell ref="A3:M3"/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</mergeCells>
  <pageMargins left="0.7" right="0.7" top="0.75" bottom="0.75" header="0.3" footer="0.3"/>
  <pageSetup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6"/>
  <sheetViews>
    <sheetView topLeftCell="A4" workbookViewId="0">
      <selection activeCell="A4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134" t="s">
        <v>255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S1" s="132" t="s">
        <v>101</v>
      </c>
      <c r="T1" s="132"/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  <c r="AI1" s="132"/>
    </row>
    <row r="2" spans="1:35" ht="16.5" x14ac:dyDescent="0.25">
      <c r="A2" s="134" t="s">
        <v>256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S2" s="128" t="s">
        <v>6</v>
      </c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</row>
    <row r="3" spans="1:35" ht="16.5" x14ac:dyDescent="0.25">
      <c r="A3" s="128" t="s">
        <v>140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</row>
    <row r="4" spans="1:35" ht="9" customHeight="1" x14ac:dyDescent="0.25"/>
    <row r="5" spans="1:35" s="21" customFormat="1" ht="19.5" x14ac:dyDescent="0.3">
      <c r="A5" s="135" t="s">
        <v>46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  <c r="AH5" s="135"/>
      <c r="AI5" s="135"/>
    </row>
    <row r="6" spans="1:35" s="21" customFormat="1" ht="19.5" x14ac:dyDescent="0.3">
      <c r="A6" s="136" t="s">
        <v>328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6"/>
      <c r="AF6" s="136"/>
      <c r="AG6" s="136"/>
      <c r="AH6" s="136"/>
      <c r="AI6" s="136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37" t="s">
        <v>0</v>
      </c>
      <c r="B8" s="142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140" t="s">
        <v>206</v>
      </c>
      <c r="AI8" s="137" t="s">
        <v>45</v>
      </c>
    </row>
    <row r="9" spans="1:35" s="44" customFormat="1" ht="28.5" customHeight="1" x14ac:dyDescent="0.25">
      <c r="A9" s="138"/>
      <c r="B9" s="143"/>
      <c r="C9" s="20" t="s">
        <v>39</v>
      </c>
      <c r="D9" s="20" t="s">
        <v>40</v>
      </c>
      <c r="E9" s="20" t="s">
        <v>41</v>
      </c>
      <c r="F9" s="20" t="s">
        <v>42</v>
      </c>
      <c r="G9" s="62" t="s">
        <v>43</v>
      </c>
      <c r="H9" s="6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62" t="s">
        <v>43</v>
      </c>
      <c r="O9" s="6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62" t="s">
        <v>43</v>
      </c>
      <c r="V9" s="6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62" t="s">
        <v>43</v>
      </c>
      <c r="AC9" s="6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141"/>
      <c r="AI9" s="138"/>
    </row>
    <row r="10" spans="1:35" s="44" customFormat="1" ht="23.1" customHeight="1" x14ac:dyDescent="0.25">
      <c r="A10" s="45" t="s">
        <v>7</v>
      </c>
      <c r="B10" s="66" t="s">
        <v>50</v>
      </c>
      <c r="C10" s="20" t="s">
        <v>98</v>
      </c>
      <c r="D10" s="20" t="s">
        <v>98</v>
      </c>
      <c r="E10" s="20" t="s">
        <v>98</v>
      </c>
      <c r="F10" s="20" t="s">
        <v>98</v>
      </c>
      <c r="G10" s="62"/>
      <c r="H10" s="62"/>
      <c r="I10" s="20" t="s">
        <v>98</v>
      </c>
      <c r="J10" s="20" t="s">
        <v>98</v>
      </c>
      <c r="K10" s="20" t="s">
        <v>98</v>
      </c>
      <c r="L10" s="20" t="s">
        <v>98</v>
      </c>
      <c r="M10" s="20" t="s">
        <v>98</v>
      </c>
      <c r="N10" s="62"/>
      <c r="O10" s="6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98</v>
      </c>
      <c r="U10" s="62"/>
      <c r="V10" s="6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62"/>
      <c r="AC10" s="62"/>
      <c r="AD10" s="20" t="s">
        <v>177</v>
      </c>
      <c r="AE10" s="20" t="s">
        <v>177</v>
      </c>
      <c r="AF10" s="20" t="s">
        <v>177</v>
      </c>
      <c r="AG10" s="20" t="s">
        <v>177</v>
      </c>
      <c r="AH10" s="20" t="s">
        <v>98</v>
      </c>
      <c r="AI10" s="26">
        <f>COUNTIF(C10:AG10,"X")</f>
        <v>19</v>
      </c>
    </row>
    <row r="11" spans="1:35" s="44" customFormat="1" ht="23.1" customHeight="1" x14ac:dyDescent="0.25">
      <c r="A11" s="45" t="s">
        <v>8</v>
      </c>
      <c r="B11" s="66" t="s">
        <v>49</v>
      </c>
      <c r="C11" s="20" t="s">
        <v>98</v>
      </c>
      <c r="D11" s="20" t="s">
        <v>98</v>
      </c>
      <c r="E11" s="20" t="s">
        <v>98</v>
      </c>
      <c r="F11" s="20" t="s">
        <v>98</v>
      </c>
      <c r="G11" s="62"/>
      <c r="H11" s="6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62"/>
      <c r="O11" s="62"/>
      <c r="P11" s="20" t="s">
        <v>98</v>
      </c>
      <c r="Q11" s="20" t="s">
        <v>98</v>
      </c>
      <c r="R11" s="20" t="s">
        <v>98</v>
      </c>
      <c r="S11" s="20" t="s">
        <v>98</v>
      </c>
      <c r="T11" s="20" t="s">
        <v>98</v>
      </c>
      <c r="U11" s="62"/>
      <c r="V11" s="6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62"/>
      <c r="AC11" s="62"/>
      <c r="AD11" s="20" t="s">
        <v>177</v>
      </c>
      <c r="AE11" s="20" t="s">
        <v>177</v>
      </c>
      <c r="AF11" s="20" t="s">
        <v>177</v>
      </c>
      <c r="AG11" s="20" t="s">
        <v>177</v>
      </c>
      <c r="AH11" s="42"/>
      <c r="AI11" s="26">
        <f t="shared" ref="AI11:AI29" si="0">COUNTIF(C11:AG11,"X")</f>
        <v>19</v>
      </c>
    </row>
    <row r="12" spans="1:35" s="44" customFormat="1" ht="23.1" customHeight="1" x14ac:dyDescent="0.25">
      <c r="A12" s="45" t="s">
        <v>9</v>
      </c>
      <c r="B12" s="66" t="s">
        <v>52</v>
      </c>
      <c r="C12" s="20" t="s">
        <v>98</v>
      </c>
      <c r="D12" s="20" t="s">
        <v>98</v>
      </c>
      <c r="E12" s="20" t="s">
        <v>98</v>
      </c>
      <c r="F12" s="20" t="s">
        <v>98</v>
      </c>
      <c r="G12" s="62"/>
      <c r="H12" s="6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62"/>
      <c r="O12" s="62"/>
      <c r="P12" s="20" t="s">
        <v>98</v>
      </c>
      <c r="Q12" s="20" t="s">
        <v>98</v>
      </c>
      <c r="R12" s="20" t="s">
        <v>98</v>
      </c>
      <c r="S12" s="20" t="s">
        <v>98</v>
      </c>
      <c r="T12" s="20" t="s">
        <v>98</v>
      </c>
      <c r="U12" s="62"/>
      <c r="V12" s="62"/>
      <c r="W12" s="20" t="s">
        <v>98</v>
      </c>
      <c r="X12" s="20" t="s">
        <v>98</v>
      </c>
      <c r="Y12" s="20" t="s">
        <v>98</v>
      </c>
      <c r="Z12" s="20" t="s">
        <v>98</v>
      </c>
      <c r="AA12" s="20" t="s">
        <v>98</v>
      </c>
      <c r="AB12" s="62"/>
      <c r="AC12" s="62"/>
      <c r="AD12" s="20" t="s">
        <v>177</v>
      </c>
      <c r="AE12" s="20" t="s">
        <v>177</v>
      </c>
      <c r="AF12" s="20" t="s">
        <v>177</v>
      </c>
      <c r="AG12" s="20" t="s">
        <v>177</v>
      </c>
      <c r="AH12" s="42"/>
      <c r="AI12" s="26">
        <f t="shared" si="0"/>
        <v>19</v>
      </c>
    </row>
    <row r="13" spans="1:35" s="44" customFormat="1" ht="23.1" customHeight="1" x14ac:dyDescent="0.25">
      <c r="A13" s="45" t="s">
        <v>10</v>
      </c>
      <c r="B13" s="66" t="s">
        <v>53</v>
      </c>
      <c r="C13" s="20" t="s">
        <v>98</v>
      </c>
      <c r="D13" s="20" t="s">
        <v>98</v>
      </c>
      <c r="E13" s="20" t="s">
        <v>98</v>
      </c>
      <c r="F13" s="20" t="s">
        <v>98</v>
      </c>
      <c r="G13" s="62"/>
      <c r="H13" s="62"/>
      <c r="I13" s="20" t="s">
        <v>98</v>
      </c>
      <c r="J13" s="20" t="s">
        <v>98</v>
      </c>
      <c r="K13" s="20" t="s">
        <v>98</v>
      </c>
      <c r="L13" s="20" t="s">
        <v>98</v>
      </c>
      <c r="M13" s="20" t="s">
        <v>98</v>
      </c>
      <c r="N13" s="62"/>
      <c r="O13" s="62"/>
      <c r="P13" s="20" t="s">
        <v>98</v>
      </c>
      <c r="Q13" s="20" t="s">
        <v>98</v>
      </c>
      <c r="R13" s="20" t="s">
        <v>98</v>
      </c>
      <c r="S13" s="20" t="s">
        <v>98</v>
      </c>
      <c r="T13" s="20" t="s">
        <v>98</v>
      </c>
      <c r="U13" s="62"/>
      <c r="V13" s="62"/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62"/>
      <c r="AC13" s="62"/>
      <c r="AD13" s="20" t="s">
        <v>177</v>
      </c>
      <c r="AE13" s="20" t="s">
        <v>177</v>
      </c>
      <c r="AF13" s="20" t="s">
        <v>177</v>
      </c>
      <c r="AG13" s="20" t="s">
        <v>177</v>
      </c>
      <c r="AH13" s="42"/>
      <c r="AI13" s="26">
        <f t="shared" si="0"/>
        <v>19</v>
      </c>
    </row>
    <row r="14" spans="1:35" s="44" customFormat="1" ht="23.1" customHeight="1" x14ac:dyDescent="0.25">
      <c r="A14" s="45" t="s">
        <v>11</v>
      </c>
      <c r="B14" s="66" t="s">
        <v>54</v>
      </c>
      <c r="C14" s="20" t="s">
        <v>98</v>
      </c>
      <c r="D14" s="20" t="s">
        <v>98</v>
      </c>
      <c r="E14" s="20" t="s">
        <v>98</v>
      </c>
      <c r="F14" s="20" t="s">
        <v>98</v>
      </c>
      <c r="G14" s="62"/>
      <c r="H14" s="6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62"/>
      <c r="O14" s="62"/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98</v>
      </c>
      <c r="U14" s="62"/>
      <c r="V14" s="6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62"/>
      <c r="AC14" s="62"/>
      <c r="AD14" s="20" t="s">
        <v>177</v>
      </c>
      <c r="AE14" s="20" t="s">
        <v>177</v>
      </c>
      <c r="AF14" s="20" t="s">
        <v>177</v>
      </c>
      <c r="AG14" s="20" t="s">
        <v>177</v>
      </c>
      <c r="AH14" s="42"/>
      <c r="AI14" s="26">
        <f t="shared" si="0"/>
        <v>19</v>
      </c>
    </row>
    <row r="15" spans="1:35" s="44" customFormat="1" ht="23.1" customHeight="1" x14ac:dyDescent="0.25">
      <c r="A15" s="45" t="s">
        <v>12</v>
      </c>
      <c r="B15" s="66" t="s">
        <v>55</v>
      </c>
      <c r="C15" s="20" t="s">
        <v>98</v>
      </c>
      <c r="D15" s="20" t="s">
        <v>98</v>
      </c>
      <c r="E15" s="20" t="s">
        <v>98</v>
      </c>
      <c r="F15" s="20" t="s">
        <v>98</v>
      </c>
      <c r="G15" s="62"/>
      <c r="H15" s="6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62"/>
      <c r="O15" s="62"/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98</v>
      </c>
      <c r="U15" s="62"/>
      <c r="V15" s="6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62"/>
      <c r="AC15" s="62"/>
      <c r="AD15" s="20" t="s">
        <v>177</v>
      </c>
      <c r="AE15" s="20" t="s">
        <v>177</v>
      </c>
      <c r="AF15" s="20" t="s">
        <v>177</v>
      </c>
      <c r="AG15" s="20" t="s">
        <v>177</v>
      </c>
      <c r="AH15" s="42"/>
      <c r="AI15" s="26">
        <f t="shared" si="0"/>
        <v>19</v>
      </c>
    </row>
    <row r="16" spans="1:35" s="44" customFormat="1" ht="23.1" customHeight="1" x14ac:dyDescent="0.25">
      <c r="A16" s="45" t="s">
        <v>13</v>
      </c>
      <c r="B16" s="66" t="s">
        <v>56</v>
      </c>
      <c r="C16" s="20" t="s">
        <v>98</v>
      </c>
      <c r="D16" s="20" t="s">
        <v>98</v>
      </c>
      <c r="E16" s="20" t="s">
        <v>98</v>
      </c>
      <c r="F16" s="20" t="s">
        <v>98</v>
      </c>
      <c r="G16" s="62"/>
      <c r="H16" s="62"/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62"/>
      <c r="O16" s="6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62"/>
      <c r="V16" s="6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62"/>
      <c r="AC16" s="62"/>
      <c r="AD16" s="20" t="s">
        <v>177</v>
      </c>
      <c r="AE16" s="20" t="s">
        <v>177</v>
      </c>
      <c r="AF16" s="20" t="s">
        <v>177</v>
      </c>
      <c r="AG16" s="20" t="s">
        <v>177</v>
      </c>
      <c r="AH16" s="42"/>
      <c r="AI16" s="26">
        <f t="shared" si="0"/>
        <v>19</v>
      </c>
    </row>
    <row r="17" spans="1:35" s="44" customFormat="1" ht="23.1" customHeight="1" x14ac:dyDescent="0.25">
      <c r="A17" s="45" t="s">
        <v>14</v>
      </c>
      <c r="B17" s="66" t="s">
        <v>57</v>
      </c>
      <c r="C17" s="20" t="s">
        <v>98</v>
      </c>
      <c r="D17" s="20" t="s">
        <v>98</v>
      </c>
      <c r="E17" s="20" t="s">
        <v>98</v>
      </c>
      <c r="F17" s="20" t="s">
        <v>98</v>
      </c>
      <c r="G17" s="62"/>
      <c r="H17" s="6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62"/>
      <c r="O17" s="62"/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98</v>
      </c>
      <c r="U17" s="62"/>
      <c r="V17" s="6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62"/>
      <c r="AC17" s="62"/>
      <c r="AD17" s="20" t="s">
        <v>177</v>
      </c>
      <c r="AE17" s="20" t="s">
        <v>177</v>
      </c>
      <c r="AF17" s="20" t="s">
        <v>177</v>
      </c>
      <c r="AG17" s="20" t="s">
        <v>177</v>
      </c>
      <c r="AH17" s="42"/>
      <c r="AI17" s="26">
        <f t="shared" si="0"/>
        <v>19</v>
      </c>
    </row>
    <row r="18" spans="1:35" s="44" customFormat="1" ht="23.1" customHeight="1" x14ac:dyDescent="0.25">
      <c r="A18" s="45" t="s">
        <v>15</v>
      </c>
      <c r="B18" s="66" t="s">
        <v>58</v>
      </c>
      <c r="C18" s="20" t="s">
        <v>98</v>
      </c>
      <c r="D18" s="20" t="s">
        <v>98</v>
      </c>
      <c r="E18" s="20" t="s">
        <v>98</v>
      </c>
      <c r="F18" s="20" t="s">
        <v>98</v>
      </c>
      <c r="G18" s="62"/>
      <c r="H18" s="6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62"/>
      <c r="O18" s="6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98</v>
      </c>
      <c r="U18" s="62"/>
      <c r="V18" s="6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62"/>
      <c r="AC18" s="62"/>
      <c r="AD18" s="20" t="s">
        <v>177</v>
      </c>
      <c r="AE18" s="20" t="s">
        <v>177</v>
      </c>
      <c r="AF18" s="20" t="s">
        <v>177</v>
      </c>
      <c r="AG18" s="20" t="s">
        <v>177</v>
      </c>
      <c r="AH18" s="42"/>
      <c r="AI18" s="26">
        <f t="shared" si="0"/>
        <v>19</v>
      </c>
    </row>
    <row r="19" spans="1:35" s="44" customFormat="1" ht="23.1" customHeight="1" x14ac:dyDescent="0.25">
      <c r="A19" s="45" t="s">
        <v>16</v>
      </c>
      <c r="B19" s="66" t="s">
        <v>59</v>
      </c>
      <c r="C19" s="20" t="s">
        <v>98</v>
      </c>
      <c r="D19" s="20" t="s">
        <v>98</v>
      </c>
      <c r="E19" s="20" t="s">
        <v>98</v>
      </c>
      <c r="F19" s="20" t="s">
        <v>98</v>
      </c>
      <c r="G19" s="62"/>
      <c r="H19" s="6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62"/>
      <c r="O19" s="6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62"/>
      <c r="V19" s="6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62"/>
      <c r="AC19" s="62"/>
      <c r="AD19" s="20" t="s">
        <v>177</v>
      </c>
      <c r="AE19" s="20" t="s">
        <v>177</v>
      </c>
      <c r="AF19" s="20" t="s">
        <v>177</v>
      </c>
      <c r="AG19" s="20" t="s">
        <v>177</v>
      </c>
      <c r="AH19" s="42"/>
      <c r="AI19" s="26">
        <f t="shared" si="0"/>
        <v>19</v>
      </c>
    </row>
    <row r="20" spans="1:35" s="44" customFormat="1" ht="23.1" customHeight="1" x14ac:dyDescent="0.25">
      <c r="A20" s="45" t="s">
        <v>17</v>
      </c>
      <c r="B20" s="66" t="s">
        <v>60</v>
      </c>
      <c r="C20" s="20" t="s">
        <v>98</v>
      </c>
      <c r="D20" s="20" t="s">
        <v>98</v>
      </c>
      <c r="E20" s="20" t="s">
        <v>98</v>
      </c>
      <c r="F20" s="20" t="s">
        <v>98</v>
      </c>
      <c r="G20" s="62"/>
      <c r="H20" s="6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62"/>
      <c r="O20" s="6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62"/>
      <c r="V20" s="6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62"/>
      <c r="AC20" s="62"/>
      <c r="AD20" s="20" t="s">
        <v>177</v>
      </c>
      <c r="AE20" s="20" t="s">
        <v>177</v>
      </c>
      <c r="AF20" s="20" t="s">
        <v>177</v>
      </c>
      <c r="AG20" s="20" t="s">
        <v>177</v>
      </c>
      <c r="AH20" s="42"/>
      <c r="AI20" s="26">
        <f t="shared" si="0"/>
        <v>19</v>
      </c>
    </row>
    <row r="21" spans="1:35" s="44" customFormat="1" ht="23.1" customHeight="1" x14ac:dyDescent="0.25">
      <c r="A21" s="45" t="s">
        <v>18</v>
      </c>
      <c r="B21" s="66" t="s">
        <v>61</v>
      </c>
      <c r="C21" s="20" t="s">
        <v>98</v>
      </c>
      <c r="D21" s="20" t="s">
        <v>98</v>
      </c>
      <c r="E21" s="20" t="s">
        <v>98</v>
      </c>
      <c r="F21" s="20" t="s">
        <v>98</v>
      </c>
      <c r="G21" s="62"/>
      <c r="H21" s="6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62"/>
      <c r="O21" s="6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62"/>
      <c r="V21" s="62"/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62"/>
      <c r="AC21" s="62"/>
      <c r="AD21" s="20" t="s">
        <v>177</v>
      </c>
      <c r="AE21" s="20" t="s">
        <v>177</v>
      </c>
      <c r="AF21" s="20" t="s">
        <v>177</v>
      </c>
      <c r="AG21" s="20" t="s">
        <v>177</v>
      </c>
      <c r="AH21" s="42"/>
      <c r="AI21" s="26">
        <f t="shared" si="0"/>
        <v>19</v>
      </c>
    </row>
    <row r="22" spans="1:35" s="44" customFormat="1" ht="23.1" customHeight="1" x14ac:dyDescent="0.25">
      <c r="A22" s="45" t="s">
        <v>19</v>
      </c>
      <c r="B22" s="66" t="s">
        <v>62</v>
      </c>
      <c r="C22" s="20" t="s">
        <v>98</v>
      </c>
      <c r="D22" s="20" t="s">
        <v>98</v>
      </c>
      <c r="E22" s="20" t="s">
        <v>98</v>
      </c>
      <c r="F22" s="20" t="s">
        <v>98</v>
      </c>
      <c r="G22" s="62"/>
      <c r="H22" s="62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62"/>
      <c r="O22" s="6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62"/>
      <c r="V22" s="62"/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62"/>
      <c r="AC22" s="62"/>
      <c r="AD22" s="20" t="s">
        <v>177</v>
      </c>
      <c r="AE22" s="20" t="s">
        <v>177</v>
      </c>
      <c r="AF22" s="20" t="s">
        <v>177</v>
      </c>
      <c r="AG22" s="20" t="s">
        <v>177</v>
      </c>
      <c r="AH22" s="42"/>
      <c r="AI22" s="26">
        <f t="shared" si="0"/>
        <v>19</v>
      </c>
    </row>
    <row r="23" spans="1:35" s="44" customFormat="1" ht="23.1" customHeight="1" x14ac:dyDescent="0.25">
      <c r="A23" s="45" t="s">
        <v>20</v>
      </c>
      <c r="B23" s="66" t="s">
        <v>63</v>
      </c>
      <c r="C23" s="20" t="s">
        <v>98</v>
      </c>
      <c r="D23" s="20" t="s">
        <v>98</v>
      </c>
      <c r="E23" s="20" t="s">
        <v>98</v>
      </c>
      <c r="F23" s="20" t="s">
        <v>98</v>
      </c>
      <c r="G23" s="62"/>
      <c r="H23" s="6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62"/>
      <c r="O23" s="6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62"/>
      <c r="V23" s="6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62"/>
      <c r="AC23" s="62"/>
      <c r="AD23" s="20" t="s">
        <v>177</v>
      </c>
      <c r="AE23" s="20" t="s">
        <v>177</v>
      </c>
      <c r="AF23" s="20" t="s">
        <v>177</v>
      </c>
      <c r="AG23" s="20" t="s">
        <v>177</v>
      </c>
      <c r="AH23" s="42"/>
      <c r="AI23" s="26">
        <f t="shared" si="0"/>
        <v>19</v>
      </c>
    </row>
    <row r="24" spans="1:35" s="44" customFormat="1" ht="23.1" customHeight="1" x14ac:dyDescent="0.25">
      <c r="A24" s="45" t="s">
        <v>21</v>
      </c>
      <c r="B24" s="66" t="s">
        <v>64</v>
      </c>
      <c r="C24" s="20" t="s">
        <v>98</v>
      </c>
      <c r="D24" s="20" t="s">
        <v>98</v>
      </c>
      <c r="E24" s="20" t="s">
        <v>98</v>
      </c>
      <c r="F24" s="20" t="s">
        <v>98</v>
      </c>
      <c r="G24" s="62"/>
      <c r="H24" s="62"/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62"/>
      <c r="O24" s="62"/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98</v>
      </c>
      <c r="U24" s="62"/>
      <c r="V24" s="6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62"/>
      <c r="AC24" s="62"/>
      <c r="AD24" s="20" t="s">
        <v>177</v>
      </c>
      <c r="AE24" s="20" t="s">
        <v>177</v>
      </c>
      <c r="AF24" s="20" t="s">
        <v>177</v>
      </c>
      <c r="AG24" s="20" t="s">
        <v>177</v>
      </c>
      <c r="AH24" s="42"/>
      <c r="AI24" s="26">
        <f t="shared" si="0"/>
        <v>19</v>
      </c>
    </row>
    <row r="25" spans="1:35" s="44" customFormat="1" ht="23.1" customHeight="1" x14ac:dyDescent="0.25">
      <c r="A25" s="45" t="s">
        <v>22</v>
      </c>
      <c r="B25" s="66" t="s">
        <v>65</v>
      </c>
      <c r="C25" s="20" t="s">
        <v>98</v>
      </c>
      <c r="D25" s="20" t="s">
        <v>98</v>
      </c>
      <c r="E25" s="20" t="s">
        <v>98</v>
      </c>
      <c r="F25" s="20" t="s">
        <v>98</v>
      </c>
      <c r="G25" s="62"/>
      <c r="H25" s="6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62"/>
      <c r="O25" s="6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62"/>
      <c r="V25" s="6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62"/>
      <c r="AC25" s="62"/>
      <c r="AD25" s="20" t="s">
        <v>177</v>
      </c>
      <c r="AE25" s="20" t="s">
        <v>177</v>
      </c>
      <c r="AF25" s="20" t="s">
        <v>177</v>
      </c>
      <c r="AG25" s="20" t="s">
        <v>177</v>
      </c>
      <c r="AH25" s="42"/>
      <c r="AI25" s="26">
        <f t="shared" si="0"/>
        <v>19</v>
      </c>
    </row>
    <row r="26" spans="1:35" s="44" customFormat="1" ht="23.1" customHeight="1" x14ac:dyDescent="0.25">
      <c r="A26" s="45" t="s">
        <v>23</v>
      </c>
      <c r="B26" s="66" t="s">
        <v>66</v>
      </c>
      <c r="C26" s="20" t="s">
        <v>98</v>
      </c>
      <c r="D26" s="20" t="s">
        <v>98</v>
      </c>
      <c r="E26" s="20" t="s">
        <v>98</v>
      </c>
      <c r="F26" s="20" t="s">
        <v>98</v>
      </c>
      <c r="G26" s="62"/>
      <c r="H26" s="6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62"/>
      <c r="O26" s="6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62"/>
      <c r="V26" s="6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62"/>
      <c r="AC26" s="62"/>
      <c r="AD26" s="20" t="s">
        <v>177</v>
      </c>
      <c r="AE26" s="20" t="s">
        <v>177</v>
      </c>
      <c r="AF26" s="20" t="s">
        <v>177</v>
      </c>
      <c r="AG26" s="20" t="s">
        <v>177</v>
      </c>
      <c r="AH26" s="42"/>
      <c r="AI26" s="26">
        <f t="shared" si="0"/>
        <v>19</v>
      </c>
    </row>
    <row r="27" spans="1:35" s="44" customFormat="1" ht="23.1" customHeight="1" x14ac:dyDescent="0.25">
      <c r="A27" s="45" t="s">
        <v>24</v>
      </c>
      <c r="B27" s="66" t="s">
        <v>319</v>
      </c>
      <c r="C27" s="20" t="s">
        <v>98</v>
      </c>
      <c r="D27" s="20" t="s">
        <v>98</v>
      </c>
      <c r="E27" s="20" t="s">
        <v>98</v>
      </c>
      <c r="F27" s="20" t="s">
        <v>98</v>
      </c>
      <c r="G27" s="62"/>
      <c r="H27" s="6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62"/>
      <c r="O27" s="62"/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98</v>
      </c>
      <c r="U27" s="62"/>
      <c r="V27" s="6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62"/>
      <c r="AC27" s="62"/>
      <c r="AD27" s="20" t="s">
        <v>177</v>
      </c>
      <c r="AE27" s="20" t="s">
        <v>177</v>
      </c>
      <c r="AF27" s="20" t="s">
        <v>177</v>
      </c>
      <c r="AG27" s="20" t="s">
        <v>177</v>
      </c>
      <c r="AH27" s="42"/>
      <c r="AI27" s="26">
        <f t="shared" si="0"/>
        <v>19</v>
      </c>
    </row>
    <row r="28" spans="1:35" s="44" customFormat="1" ht="23.1" customHeight="1" x14ac:dyDescent="0.25">
      <c r="A28" s="45" t="s">
        <v>25</v>
      </c>
      <c r="B28" s="66" t="s">
        <v>320</v>
      </c>
      <c r="C28" s="20" t="s">
        <v>98</v>
      </c>
      <c r="D28" s="20" t="s">
        <v>98</v>
      </c>
      <c r="E28" s="20" t="s">
        <v>98</v>
      </c>
      <c r="F28" s="20" t="s">
        <v>98</v>
      </c>
      <c r="G28" s="62"/>
      <c r="H28" s="6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6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62"/>
      <c r="V28" s="6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62"/>
      <c r="AC28" s="62"/>
      <c r="AD28" s="20" t="s">
        <v>177</v>
      </c>
      <c r="AE28" s="20" t="s">
        <v>177</v>
      </c>
      <c r="AF28" s="20" t="s">
        <v>177</v>
      </c>
      <c r="AG28" s="20" t="s">
        <v>177</v>
      </c>
      <c r="AH28" s="42"/>
      <c r="AI28" s="26">
        <f t="shared" si="0"/>
        <v>19</v>
      </c>
    </row>
    <row r="29" spans="1:35" s="44" customFormat="1" ht="23.1" customHeight="1" x14ac:dyDescent="0.25">
      <c r="A29" s="45" t="s">
        <v>26</v>
      </c>
      <c r="B29" s="66" t="s">
        <v>325</v>
      </c>
      <c r="C29" s="20" t="s">
        <v>98</v>
      </c>
      <c r="D29" s="20" t="s">
        <v>98</v>
      </c>
      <c r="E29" s="20" t="s">
        <v>98</v>
      </c>
      <c r="F29" s="20" t="s">
        <v>98</v>
      </c>
      <c r="G29" s="62"/>
      <c r="H29" s="6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62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62"/>
      <c r="V29" s="6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62"/>
      <c r="AC29" s="62"/>
      <c r="AD29" s="20" t="s">
        <v>177</v>
      </c>
      <c r="AE29" s="20" t="s">
        <v>177</v>
      </c>
      <c r="AF29" s="20" t="s">
        <v>177</v>
      </c>
      <c r="AG29" s="20" t="s">
        <v>177</v>
      </c>
      <c r="AH29" s="42"/>
      <c r="AI29" s="26">
        <f t="shared" si="0"/>
        <v>19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/>
      <c r="AH30" s="42"/>
      <c r="AI30" s="26">
        <f>COUNTIF(C30:AG30,"X")</f>
        <v>20</v>
      </c>
    </row>
    <row r="32" spans="1:35" x14ac:dyDescent="0.25">
      <c r="B32" s="67" t="s">
        <v>86</v>
      </c>
      <c r="C32" s="50"/>
    </row>
    <row r="33" spans="1:35" ht="12.75" customHeight="1" x14ac:dyDescent="0.25">
      <c r="B33" s="67"/>
    </row>
    <row r="34" spans="1:35" x14ac:dyDescent="0.25">
      <c r="B34" s="67"/>
      <c r="C34" s="15" t="s">
        <v>242</v>
      </c>
      <c r="L34" s="15" t="s">
        <v>117</v>
      </c>
      <c r="S34" s="69" t="s">
        <v>215</v>
      </c>
      <c r="T34" s="15" t="s">
        <v>216</v>
      </c>
    </row>
    <row r="35" spans="1:35" x14ac:dyDescent="0.25">
      <c r="B35" s="67"/>
      <c r="C35" s="15" t="s">
        <v>212</v>
      </c>
      <c r="L35" s="18" t="s">
        <v>197</v>
      </c>
    </row>
    <row r="36" spans="1:35" x14ac:dyDescent="0.25">
      <c r="C36" s="15" t="s">
        <v>326</v>
      </c>
      <c r="G36" s="15" t="s">
        <v>147</v>
      </c>
      <c r="H36" s="15" t="s">
        <v>150</v>
      </c>
      <c r="L36" s="60" t="s">
        <v>207</v>
      </c>
      <c r="M36" s="15" t="s">
        <v>208</v>
      </c>
    </row>
    <row r="37" spans="1:35" x14ac:dyDescent="0.25">
      <c r="L37" s="60"/>
      <c r="M37" s="58"/>
    </row>
    <row r="38" spans="1:35" ht="16.5" x14ac:dyDescent="0.25">
      <c r="A38" s="129"/>
      <c r="B38" s="129"/>
      <c r="C38" s="129"/>
      <c r="D38" s="129"/>
      <c r="E38" s="129"/>
      <c r="F38" s="129"/>
      <c r="G38" s="129"/>
      <c r="H38" s="129"/>
      <c r="I38" s="129"/>
      <c r="P38" s="127" t="s">
        <v>327</v>
      </c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27"/>
      <c r="AE38" s="127"/>
      <c r="AF38" s="127"/>
      <c r="AG38" s="127"/>
      <c r="AH38" s="127"/>
      <c r="AI38" s="127"/>
    </row>
    <row r="39" spans="1:35" ht="16.5" x14ac:dyDescent="0.25">
      <c r="A39" s="128"/>
      <c r="B39" s="128"/>
      <c r="C39" s="128"/>
      <c r="D39" s="128"/>
      <c r="E39" s="128"/>
      <c r="F39" s="128"/>
      <c r="G39" s="128"/>
      <c r="H39" s="128"/>
      <c r="I39" s="128"/>
      <c r="R39" s="128" t="s">
        <v>103</v>
      </c>
      <c r="S39" s="128"/>
      <c r="T39" s="128"/>
      <c r="U39" s="128"/>
      <c r="V39" s="128"/>
      <c r="W39" s="128"/>
      <c r="X39" s="128"/>
      <c r="Y39" s="128"/>
      <c r="Z39" s="128"/>
      <c r="AA39" s="128"/>
      <c r="AB39" s="128"/>
      <c r="AC39" s="128"/>
      <c r="AD39" s="128"/>
      <c r="AE39" s="128"/>
      <c r="AF39" s="128"/>
      <c r="AG39" s="128"/>
      <c r="AH39" s="128"/>
      <c r="AI39" s="128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128"/>
      <c r="B46" s="128"/>
      <c r="C46" s="128"/>
      <c r="D46" s="128"/>
      <c r="E46" s="128"/>
      <c r="F46" s="128"/>
      <c r="G46" s="128"/>
      <c r="H46" s="128"/>
      <c r="I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28"/>
      <c r="AF46" s="128"/>
      <c r="AG46" s="128"/>
      <c r="AH46" s="128"/>
      <c r="AI46" s="128"/>
    </row>
  </sheetData>
  <mergeCells count="17">
    <mergeCell ref="A39:I39"/>
    <mergeCell ref="R39:AI39"/>
    <mergeCell ref="A46:I46"/>
    <mergeCell ref="R46:AI46"/>
    <mergeCell ref="A6:AI6"/>
    <mergeCell ref="A8:A9"/>
    <mergeCell ref="B8:B9"/>
    <mergeCell ref="AH8:AH9"/>
    <mergeCell ref="AI8:AI9"/>
    <mergeCell ref="A38:I38"/>
    <mergeCell ref="P38:AI38"/>
    <mergeCell ref="A5:AI5"/>
    <mergeCell ref="A1:M1"/>
    <mergeCell ref="S1:AI1"/>
    <mergeCell ref="A2:M2"/>
    <mergeCell ref="S2:AI2"/>
    <mergeCell ref="A3:M3"/>
  </mergeCells>
  <pageMargins left="0.7" right="0.7" top="0.75" bottom="0.75" header="0.3" footer="0.3"/>
  <pageSetup orientation="portrait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6"/>
  <sheetViews>
    <sheetView tabSelected="1" topLeftCell="A25" workbookViewId="0">
      <selection activeCell="AI51" sqref="AI51"/>
    </sheetView>
  </sheetViews>
  <sheetFormatPr defaultColWidth="9.140625" defaultRowHeight="15.75" x14ac:dyDescent="0.25"/>
  <cols>
    <col min="1" max="1" width="4.140625" style="15" customWidth="1"/>
    <col min="2" max="2" width="20.7109375" style="64" customWidth="1"/>
    <col min="3" max="33" width="3.28515625" style="15" customWidth="1"/>
    <col min="34" max="34" width="15.42578125" style="15" hidden="1" customWidth="1"/>
    <col min="35" max="35" width="6.85546875" style="18" customWidth="1"/>
    <col min="36" max="16384" width="9.140625" style="15"/>
  </cols>
  <sheetData>
    <row r="1" spans="1:35" ht="16.5" x14ac:dyDescent="0.25">
      <c r="A1" s="134" t="s">
        <v>255</v>
      </c>
      <c r="B1" s="134"/>
      <c r="C1" s="134"/>
      <c r="D1" s="134"/>
      <c r="E1" s="134"/>
      <c r="F1" s="134"/>
      <c r="G1" s="134"/>
      <c r="H1" s="134"/>
      <c r="I1" s="134"/>
      <c r="J1" s="134"/>
      <c r="P1" s="132" t="s">
        <v>101</v>
      </c>
      <c r="Q1" s="132"/>
      <c r="R1" s="132"/>
      <c r="S1" s="132"/>
      <c r="T1" s="132"/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  <c r="AI1" s="132"/>
    </row>
    <row r="2" spans="1:35" ht="16.5" x14ac:dyDescent="0.25">
      <c r="A2" s="134" t="s">
        <v>256</v>
      </c>
      <c r="B2" s="134"/>
      <c r="C2" s="134"/>
      <c r="D2" s="134"/>
      <c r="E2" s="134"/>
      <c r="F2" s="134"/>
      <c r="G2" s="134"/>
      <c r="H2" s="134"/>
      <c r="I2" s="134"/>
      <c r="J2" s="134"/>
      <c r="P2" s="128" t="s">
        <v>6</v>
      </c>
      <c r="Q2" s="128"/>
      <c r="R2" s="128"/>
      <c r="S2" s="128"/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</row>
    <row r="3" spans="1:35" ht="16.5" x14ac:dyDescent="0.25">
      <c r="A3" s="128" t="s">
        <v>140</v>
      </c>
      <c r="B3" s="128"/>
      <c r="C3" s="128"/>
      <c r="D3" s="128"/>
      <c r="E3" s="128"/>
      <c r="F3" s="128"/>
      <c r="G3" s="128"/>
      <c r="H3" s="128"/>
      <c r="I3" s="128"/>
      <c r="J3" s="128"/>
    </row>
    <row r="4" spans="1:35" ht="9" customHeight="1" x14ac:dyDescent="0.25"/>
    <row r="5" spans="1:35" s="21" customFormat="1" ht="19.5" x14ac:dyDescent="0.3">
      <c r="A5" s="135" t="s">
        <v>46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  <c r="AH5" s="135"/>
      <c r="AI5" s="135"/>
    </row>
    <row r="6" spans="1:35" s="21" customFormat="1" ht="19.5" x14ac:dyDescent="0.3">
      <c r="A6" s="136" t="s">
        <v>328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6"/>
      <c r="AF6" s="136"/>
      <c r="AG6" s="136"/>
      <c r="AH6" s="136"/>
      <c r="AI6" s="136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37" t="s">
        <v>0</v>
      </c>
      <c r="B8" s="142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140" t="s">
        <v>206</v>
      </c>
      <c r="AI8" s="137" t="s">
        <v>45</v>
      </c>
    </row>
    <row r="9" spans="1:35" s="44" customFormat="1" ht="28.5" customHeight="1" x14ac:dyDescent="0.25">
      <c r="A9" s="138"/>
      <c r="B9" s="143"/>
      <c r="C9" s="20" t="s">
        <v>42</v>
      </c>
      <c r="D9" s="62" t="s">
        <v>43</v>
      </c>
      <c r="E9" s="6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62" t="s">
        <v>43</v>
      </c>
      <c r="L9" s="6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62" t="s">
        <v>43</v>
      </c>
      <c r="S9" s="6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62" t="s">
        <v>43</v>
      </c>
      <c r="Z9" s="6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20" t="s">
        <v>43</v>
      </c>
      <c r="AG9" s="20" t="s">
        <v>44</v>
      </c>
      <c r="AH9" s="141"/>
      <c r="AI9" s="138"/>
    </row>
    <row r="10" spans="1:35" s="44" customFormat="1" ht="23.1" customHeight="1" x14ac:dyDescent="0.25">
      <c r="A10" s="45" t="s">
        <v>7</v>
      </c>
      <c r="B10" s="66" t="s">
        <v>50</v>
      </c>
      <c r="C10" s="20" t="s">
        <v>98</v>
      </c>
      <c r="D10" s="62"/>
      <c r="E10" s="62"/>
      <c r="F10" s="20" t="s">
        <v>98</v>
      </c>
      <c r="G10" s="20" t="s">
        <v>98</v>
      </c>
      <c r="H10" s="20" t="s">
        <v>98</v>
      </c>
      <c r="I10" s="20" t="s">
        <v>98</v>
      </c>
      <c r="J10" s="20" t="s">
        <v>98</v>
      </c>
      <c r="K10" s="62"/>
      <c r="L10" s="62"/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62"/>
      <c r="S10" s="62"/>
      <c r="T10" s="20" t="s">
        <v>98</v>
      </c>
      <c r="U10" s="20" t="s">
        <v>98</v>
      </c>
      <c r="V10" s="20" t="s">
        <v>98</v>
      </c>
      <c r="W10" s="20" t="s">
        <v>98</v>
      </c>
      <c r="X10" s="20" t="s">
        <v>98</v>
      </c>
      <c r="Y10" s="62"/>
      <c r="Z10" s="62"/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62"/>
      <c r="AH10" s="20" t="s">
        <v>98</v>
      </c>
      <c r="AI10" s="26">
        <f t="shared" ref="AI10:AI30" si="0">COUNTIF(C10:AG10,"X")</f>
        <v>21</v>
      </c>
    </row>
    <row r="11" spans="1:35" s="44" customFormat="1" ht="23.1" customHeight="1" x14ac:dyDescent="0.25">
      <c r="A11" s="45" t="s">
        <v>8</v>
      </c>
      <c r="B11" s="66" t="s">
        <v>49</v>
      </c>
      <c r="C11" s="20" t="s">
        <v>98</v>
      </c>
      <c r="D11" s="62"/>
      <c r="E11" s="62"/>
      <c r="F11" s="20" t="s">
        <v>98</v>
      </c>
      <c r="G11" s="20" t="s">
        <v>98</v>
      </c>
      <c r="H11" s="20" t="s">
        <v>98</v>
      </c>
      <c r="I11" s="20" t="s">
        <v>98</v>
      </c>
      <c r="J11" s="20" t="s">
        <v>98</v>
      </c>
      <c r="K11" s="62"/>
      <c r="L11" s="62"/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62"/>
      <c r="S11" s="62"/>
      <c r="T11" s="20" t="s">
        <v>98</v>
      </c>
      <c r="U11" s="20" t="s">
        <v>98</v>
      </c>
      <c r="V11" s="20" t="s">
        <v>98</v>
      </c>
      <c r="W11" s="20" t="s">
        <v>98</v>
      </c>
      <c r="X11" s="20" t="s">
        <v>98</v>
      </c>
      <c r="Y11" s="62"/>
      <c r="Z11" s="62"/>
      <c r="AA11" s="20" t="s">
        <v>98</v>
      </c>
      <c r="AB11" s="20" t="s">
        <v>98</v>
      </c>
      <c r="AC11" s="20" t="s">
        <v>98</v>
      </c>
      <c r="AD11" s="20" t="s">
        <v>98</v>
      </c>
      <c r="AE11" s="20" t="s">
        <v>98</v>
      </c>
      <c r="AF11" s="62"/>
      <c r="AG11" s="62"/>
      <c r="AH11" s="42"/>
      <c r="AI11" s="26">
        <f t="shared" si="0"/>
        <v>21</v>
      </c>
    </row>
    <row r="12" spans="1:35" s="44" customFormat="1" ht="23.1" customHeight="1" x14ac:dyDescent="0.25">
      <c r="A12" s="45" t="s">
        <v>9</v>
      </c>
      <c r="B12" s="66" t="s">
        <v>52</v>
      </c>
      <c r="C12" s="20" t="s">
        <v>98</v>
      </c>
      <c r="D12" s="62"/>
      <c r="E12" s="62"/>
      <c r="F12" s="20" t="s">
        <v>98</v>
      </c>
      <c r="G12" s="20" t="s">
        <v>98</v>
      </c>
      <c r="H12" s="20" t="s">
        <v>98</v>
      </c>
      <c r="I12" s="20" t="s">
        <v>98</v>
      </c>
      <c r="J12" s="20" t="s">
        <v>98</v>
      </c>
      <c r="K12" s="62"/>
      <c r="L12" s="62"/>
      <c r="M12" s="20" t="s">
        <v>98</v>
      </c>
      <c r="N12" s="20" t="s">
        <v>98</v>
      </c>
      <c r="O12" s="20" t="s">
        <v>98</v>
      </c>
      <c r="P12" s="20" t="s">
        <v>98</v>
      </c>
      <c r="Q12" s="20" t="s">
        <v>98</v>
      </c>
      <c r="R12" s="62"/>
      <c r="S12" s="62"/>
      <c r="T12" s="20" t="s">
        <v>98</v>
      </c>
      <c r="U12" s="20" t="s">
        <v>98</v>
      </c>
      <c r="V12" s="20" t="s">
        <v>98</v>
      </c>
      <c r="W12" s="20" t="s">
        <v>98</v>
      </c>
      <c r="X12" s="20" t="s">
        <v>98</v>
      </c>
      <c r="Y12" s="62"/>
      <c r="Z12" s="62"/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62"/>
      <c r="AG12" s="62"/>
      <c r="AH12" s="42"/>
      <c r="AI12" s="26">
        <f t="shared" si="0"/>
        <v>21</v>
      </c>
    </row>
    <row r="13" spans="1:35" s="44" customFormat="1" ht="23.1" customHeight="1" x14ac:dyDescent="0.25">
      <c r="A13" s="45" t="s">
        <v>10</v>
      </c>
      <c r="B13" s="66" t="s">
        <v>53</v>
      </c>
      <c r="C13" s="20" t="s">
        <v>98</v>
      </c>
      <c r="D13" s="62"/>
      <c r="E13" s="62"/>
      <c r="F13" s="20" t="s">
        <v>98</v>
      </c>
      <c r="G13" s="20" t="s">
        <v>98</v>
      </c>
      <c r="H13" s="20" t="s">
        <v>98</v>
      </c>
      <c r="I13" s="20" t="s">
        <v>98</v>
      </c>
      <c r="J13" s="20" t="s">
        <v>98</v>
      </c>
      <c r="K13" s="62"/>
      <c r="L13" s="62"/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62"/>
      <c r="S13" s="62"/>
      <c r="T13" s="20" t="s">
        <v>98</v>
      </c>
      <c r="U13" s="20" t="s">
        <v>98</v>
      </c>
      <c r="V13" s="20" t="s">
        <v>98</v>
      </c>
      <c r="W13" s="20" t="s">
        <v>98</v>
      </c>
      <c r="X13" s="20" t="s">
        <v>98</v>
      </c>
      <c r="Y13" s="62"/>
      <c r="Z13" s="62"/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62"/>
      <c r="AH13" s="42"/>
      <c r="AI13" s="26">
        <f t="shared" si="0"/>
        <v>21</v>
      </c>
    </row>
    <row r="14" spans="1:35" s="44" customFormat="1" ht="23.1" customHeight="1" x14ac:dyDescent="0.25">
      <c r="A14" s="45" t="s">
        <v>11</v>
      </c>
      <c r="B14" s="66" t="s">
        <v>54</v>
      </c>
      <c r="C14" s="20" t="s">
        <v>98</v>
      </c>
      <c r="D14" s="62"/>
      <c r="E14" s="62"/>
      <c r="F14" s="20" t="s">
        <v>98</v>
      </c>
      <c r="G14" s="20" t="s">
        <v>98</v>
      </c>
      <c r="H14" s="20" t="s">
        <v>98</v>
      </c>
      <c r="I14" s="20" t="s">
        <v>98</v>
      </c>
      <c r="J14" s="20" t="s">
        <v>98</v>
      </c>
      <c r="K14" s="62"/>
      <c r="L14" s="62"/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62"/>
      <c r="S14" s="62"/>
      <c r="T14" s="20" t="s">
        <v>98</v>
      </c>
      <c r="U14" s="20" t="s">
        <v>98</v>
      </c>
      <c r="V14" s="20" t="s">
        <v>98</v>
      </c>
      <c r="W14" s="20" t="s">
        <v>98</v>
      </c>
      <c r="X14" s="20" t="s">
        <v>98</v>
      </c>
      <c r="Y14" s="62"/>
      <c r="Z14" s="62"/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62"/>
      <c r="AH14" s="42"/>
      <c r="AI14" s="26">
        <f t="shared" si="0"/>
        <v>21</v>
      </c>
    </row>
    <row r="15" spans="1:35" s="44" customFormat="1" ht="23.1" customHeight="1" x14ac:dyDescent="0.25">
      <c r="A15" s="45" t="s">
        <v>12</v>
      </c>
      <c r="B15" s="66" t="s">
        <v>55</v>
      </c>
      <c r="C15" s="20" t="s">
        <v>98</v>
      </c>
      <c r="D15" s="62"/>
      <c r="E15" s="62"/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62"/>
      <c r="L15" s="62"/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62"/>
      <c r="S15" s="62"/>
      <c r="T15" s="20" t="s">
        <v>98</v>
      </c>
      <c r="U15" s="20" t="s">
        <v>98</v>
      </c>
      <c r="V15" s="20" t="s">
        <v>98</v>
      </c>
      <c r="W15" s="20" t="s">
        <v>98</v>
      </c>
      <c r="X15" s="20" t="s">
        <v>98</v>
      </c>
      <c r="Y15" s="62"/>
      <c r="Z15" s="62"/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62"/>
      <c r="AH15" s="42"/>
      <c r="AI15" s="26">
        <f t="shared" si="0"/>
        <v>21</v>
      </c>
    </row>
    <row r="16" spans="1:35" s="44" customFormat="1" ht="23.1" customHeight="1" x14ac:dyDescent="0.25">
      <c r="A16" s="45" t="s">
        <v>13</v>
      </c>
      <c r="B16" s="66" t="s">
        <v>56</v>
      </c>
      <c r="C16" s="20" t="s">
        <v>98</v>
      </c>
      <c r="D16" s="62"/>
      <c r="E16" s="62"/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62"/>
      <c r="L16" s="62"/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62"/>
      <c r="S16" s="62"/>
      <c r="T16" s="20" t="s">
        <v>98</v>
      </c>
      <c r="U16" s="20" t="s">
        <v>98</v>
      </c>
      <c r="V16" s="20" t="s">
        <v>98</v>
      </c>
      <c r="W16" s="20" t="s">
        <v>98</v>
      </c>
      <c r="X16" s="20" t="s">
        <v>98</v>
      </c>
      <c r="Y16" s="62"/>
      <c r="Z16" s="62"/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62"/>
      <c r="AH16" s="42"/>
      <c r="AI16" s="26">
        <f t="shared" si="0"/>
        <v>21</v>
      </c>
    </row>
    <row r="17" spans="1:35" s="44" customFormat="1" ht="23.1" customHeight="1" x14ac:dyDescent="0.25">
      <c r="A17" s="45" t="s">
        <v>14</v>
      </c>
      <c r="B17" s="66" t="s">
        <v>57</v>
      </c>
      <c r="C17" s="20" t="s">
        <v>98</v>
      </c>
      <c r="D17" s="62"/>
      <c r="E17" s="62"/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62"/>
      <c r="L17" s="62"/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62"/>
      <c r="S17" s="62"/>
      <c r="T17" s="20" t="s">
        <v>98</v>
      </c>
      <c r="U17" s="20" t="s">
        <v>98</v>
      </c>
      <c r="V17" s="20" t="s">
        <v>98</v>
      </c>
      <c r="W17" s="20" t="s">
        <v>98</v>
      </c>
      <c r="X17" s="20" t="s">
        <v>98</v>
      </c>
      <c r="Y17" s="62"/>
      <c r="Z17" s="62"/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62"/>
      <c r="AH17" s="42"/>
      <c r="AI17" s="26">
        <f t="shared" si="0"/>
        <v>21</v>
      </c>
    </row>
    <row r="18" spans="1:35" s="44" customFormat="1" ht="23.1" customHeight="1" x14ac:dyDescent="0.25">
      <c r="A18" s="45" t="s">
        <v>15</v>
      </c>
      <c r="B18" s="66" t="s">
        <v>58</v>
      </c>
      <c r="C18" s="20" t="s">
        <v>98</v>
      </c>
      <c r="D18" s="62"/>
      <c r="E18" s="62"/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62"/>
      <c r="L18" s="62"/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62"/>
      <c r="S18" s="62"/>
      <c r="T18" s="20" t="s">
        <v>98</v>
      </c>
      <c r="U18" s="20" t="s">
        <v>98</v>
      </c>
      <c r="V18" s="20" t="s">
        <v>98</v>
      </c>
      <c r="W18" s="20" t="s">
        <v>98</v>
      </c>
      <c r="X18" s="20" t="s">
        <v>98</v>
      </c>
      <c r="Y18" s="62"/>
      <c r="Z18" s="62"/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62"/>
      <c r="AH18" s="42"/>
      <c r="AI18" s="26">
        <f t="shared" si="0"/>
        <v>21</v>
      </c>
    </row>
    <row r="19" spans="1:35" s="44" customFormat="1" ht="23.1" customHeight="1" x14ac:dyDescent="0.25">
      <c r="A19" s="45" t="s">
        <v>16</v>
      </c>
      <c r="B19" s="66" t="s">
        <v>59</v>
      </c>
      <c r="C19" s="20" t="s">
        <v>98</v>
      </c>
      <c r="D19" s="62"/>
      <c r="E19" s="62"/>
      <c r="F19" s="20" t="s">
        <v>98</v>
      </c>
      <c r="G19" s="20" t="s">
        <v>98</v>
      </c>
      <c r="H19" s="20" t="s">
        <v>98</v>
      </c>
      <c r="I19" s="20" t="s">
        <v>98</v>
      </c>
      <c r="J19" s="20" t="s">
        <v>98</v>
      </c>
      <c r="K19" s="62"/>
      <c r="L19" s="62"/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62"/>
      <c r="S19" s="62"/>
      <c r="T19" s="20" t="s">
        <v>98</v>
      </c>
      <c r="U19" s="20" t="s">
        <v>98</v>
      </c>
      <c r="V19" s="20" t="s">
        <v>98</v>
      </c>
      <c r="W19" s="20" t="s">
        <v>98</v>
      </c>
      <c r="X19" s="20" t="s">
        <v>98</v>
      </c>
      <c r="Y19" s="62"/>
      <c r="Z19" s="62"/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62"/>
      <c r="AH19" s="42"/>
      <c r="AI19" s="26">
        <f t="shared" si="0"/>
        <v>21</v>
      </c>
    </row>
    <row r="20" spans="1:35" s="44" customFormat="1" ht="23.1" customHeight="1" x14ac:dyDescent="0.25">
      <c r="A20" s="45" t="s">
        <v>17</v>
      </c>
      <c r="B20" s="66" t="s">
        <v>60</v>
      </c>
      <c r="C20" s="20" t="s">
        <v>98</v>
      </c>
      <c r="D20" s="62"/>
      <c r="E20" s="62"/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62"/>
      <c r="L20" s="62"/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62"/>
      <c r="S20" s="62"/>
      <c r="T20" s="20" t="s">
        <v>98</v>
      </c>
      <c r="U20" s="20" t="s">
        <v>98</v>
      </c>
      <c r="V20" s="20" t="s">
        <v>98</v>
      </c>
      <c r="W20" s="20" t="s">
        <v>98</v>
      </c>
      <c r="X20" s="20" t="s">
        <v>98</v>
      </c>
      <c r="Y20" s="62"/>
      <c r="Z20" s="62"/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62"/>
      <c r="AH20" s="42"/>
      <c r="AI20" s="26">
        <f t="shared" si="0"/>
        <v>21</v>
      </c>
    </row>
    <row r="21" spans="1:35" s="44" customFormat="1" ht="23.1" customHeight="1" x14ac:dyDescent="0.25">
      <c r="A21" s="45" t="s">
        <v>18</v>
      </c>
      <c r="B21" s="66" t="s">
        <v>61</v>
      </c>
      <c r="C21" s="20" t="s">
        <v>98</v>
      </c>
      <c r="D21" s="62"/>
      <c r="E21" s="62"/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62"/>
      <c r="L21" s="62"/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62"/>
      <c r="S21" s="62"/>
      <c r="T21" s="20" t="s">
        <v>98</v>
      </c>
      <c r="U21" s="20" t="s">
        <v>98</v>
      </c>
      <c r="V21" s="20" t="s">
        <v>98</v>
      </c>
      <c r="W21" s="20" t="s">
        <v>98</v>
      </c>
      <c r="X21" s="20" t="s">
        <v>98</v>
      </c>
      <c r="Y21" s="62"/>
      <c r="Z21" s="62"/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62"/>
      <c r="AH21" s="42"/>
      <c r="AI21" s="26">
        <f t="shared" si="0"/>
        <v>21</v>
      </c>
    </row>
    <row r="22" spans="1:35" s="44" customFormat="1" ht="23.1" customHeight="1" x14ac:dyDescent="0.25">
      <c r="A22" s="45" t="s">
        <v>19</v>
      </c>
      <c r="B22" s="66" t="s">
        <v>62</v>
      </c>
      <c r="C22" s="20" t="s">
        <v>98</v>
      </c>
      <c r="D22" s="62"/>
      <c r="E22" s="62"/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62"/>
      <c r="L22" s="62"/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62"/>
      <c r="S22" s="62"/>
      <c r="T22" s="20" t="s">
        <v>98</v>
      </c>
      <c r="U22" s="20" t="s">
        <v>98</v>
      </c>
      <c r="V22" s="20" t="s">
        <v>98</v>
      </c>
      <c r="W22" s="20" t="s">
        <v>98</v>
      </c>
      <c r="X22" s="20" t="s">
        <v>98</v>
      </c>
      <c r="Y22" s="62"/>
      <c r="Z22" s="62"/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62"/>
      <c r="AH22" s="42"/>
      <c r="AI22" s="26">
        <f t="shared" si="0"/>
        <v>21</v>
      </c>
    </row>
    <row r="23" spans="1:35" s="44" customFormat="1" ht="23.1" customHeight="1" x14ac:dyDescent="0.25">
      <c r="A23" s="45" t="s">
        <v>20</v>
      </c>
      <c r="B23" s="66" t="s">
        <v>63</v>
      </c>
      <c r="C23" s="20" t="s">
        <v>98</v>
      </c>
      <c r="D23" s="62"/>
      <c r="E23" s="62"/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62"/>
      <c r="L23" s="62"/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62"/>
      <c r="S23" s="62"/>
      <c r="T23" s="20" t="s">
        <v>98</v>
      </c>
      <c r="U23" s="20" t="s">
        <v>98</v>
      </c>
      <c r="V23" s="20" t="s">
        <v>98</v>
      </c>
      <c r="W23" s="20" t="s">
        <v>98</v>
      </c>
      <c r="X23" s="20" t="s">
        <v>98</v>
      </c>
      <c r="Y23" s="62"/>
      <c r="Z23" s="62"/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62"/>
      <c r="AH23" s="42"/>
      <c r="AI23" s="26">
        <f t="shared" si="0"/>
        <v>21</v>
      </c>
    </row>
    <row r="24" spans="1:35" s="44" customFormat="1" ht="33.75" customHeight="1" x14ac:dyDescent="0.25">
      <c r="A24" s="45" t="s">
        <v>21</v>
      </c>
      <c r="B24" s="66" t="s">
        <v>64</v>
      </c>
      <c r="C24" s="20" t="s">
        <v>98</v>
      </c>
      <c r="D24" s="62"/>
      <c r="E24" s="62"/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62"/>
      <c r="L24" s="62"/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62"/>
      <c r="S24" s="62"/>
      <c r="T24" s="20" t="s">
        <v>98</v>
      </c>
      <c r="U24" s="20" t="s">
        <v>98</v>
      </c>
      <c r="V24" s="20" t="s">
        <v>98</v>
      </c>
      <c r="W24" s="20" t="s">
        <v>98</v>
      </c>
      <c r="X24" s="20" t="s">
        <v>98</v>
      </c>
      <c r="Y24" s="62"/>
      <c r="Z24" s="62"/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62"/>
      <c r="AH24" s="42"/>
      <c r="AI24" s="26">
        <f t="shared" si="0"/>
        <v>21</v>
      </c>
    </row>
    <row r="25" spans="1:35" s="44" customFormat="1" ht="23.1" customHeight="1" x14ac:dyDescent="0.25">
      <c r="A25" s="45" t="s">
        <v>22</v>
      </c>
      <c r="B25" s="66" t="s">
        <v>65</v>
      </c>
      <c r="C25" s="20" t="s">
        <v>98</v>
      </c>
      <c r="D25" s="62"/>
      <c r="E25" s="62"/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62"/>
      <c r="L25" s="62"/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62"/>
      <c r="S25" s="62"/>
      <c r="T25" s="20" t="s">
        <v>98</v>
      </c>
      <c r="U25" s="20" t="s">
        <v>98</v>
      </c>
      <c r="V25" s="20" t="s">
        <v>98</v>
      </c>
      <c r="W25" s="20" t="s">
        <v>98</v>
      </c>
      <c r="X25" s="20" t="s">
        <v>98</v>
      </c>
      <c r="Y25" s="62"/>
      <c r="Z25" s="62"/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62"/>
      <c r="AH25" s="42"/>
      <c r="AI25" s="26">
        <f t="shared" si="0"/>
        <v>21</v>
      </c>
    </row>
    <row r="26" spans="1:35" s="44" customFormat="1" ht="23.1" customHeight="1" x14ac:dyDescent="0.25">
      <c r="A26" s="45" t="s">
        <v>23</v>
      </c>
      <c r="B26" s="66" t="s">
        <v>66</v>
      </c>
      <c r="C26" s="20" t="s">
        <v>98</v>
      </c>
      <c r="D26" s="62"/>
      <c r="E26" s="62"/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62"/>
      <c r="L26" s="62"/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62"/>
      <c r="S26" s="62"/>
      <c r="T26" s="20" t="s">
        <v>98</v>
      </c>
      <c r="U26" s="20" t="s">
        <v>98</v>
      </c>
      <c r="V26" s="20" t="s">
        <v>98</v>
      </c>
      <c r="W26" s="20" t="s">
        <v>98</v>
      </c>
      <c r="X26" s="20" t="s">
        <v>98</v>
      </c>
      <c r="Y26" s="62"/>
      <c r="Z26" s="62"/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62"/>
      <c r="AH26" s="42"/>
      <c r="AI26" s="26">
        <f t="shared" si="0"/>
        <v>21</v>
      </c>
    </row>
    <row r="27" spans="1:35" s="44" customFormat="1" ht="23.1" customHeight="1" x14ac:dyDescent="0.25">
      <c r="A27" s="45" t="s">
        <v>24</v>
      </c>
      <c r="B27" s="66" t="s">
        <v>319</v>
      </c>
      <c r="C27" s="20" t="s">
        <v>98</v>
      </c>
      <c r="D27" s="62"/>
      <c r="E27" s="62"/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62"/>
      <c r="L27" s="62"/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62"/>
      <c r="AH27" s="42"/>
      <c r="AI27" s="26">
        <f t="shared" si="0"/>
        <v>21</v>
      </c>
    </row>
    <row r="28" spans="1:35" s="44" customFormat="1" ht="23.1" customHeight="1" x14ac:dyDescent="0.25">
      <c r="A28" s="45" t="s">
        <v>25</v>
      </c>
      <c r="B28" s="66" t="s">
        <v>320</v>
      </c>
      <c r="C28" s="20" t="s">
        <v>98</v>
      </c>
      <c r="D28" s="62"/>
      <c r="E28" s="62"/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62"/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62"/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62"/>
      <c r="AA28" s="20" t="s">
        <v>98</v>
      </c>
      <c r="AB28" s="20" t="s">
        <v>98</v>
      </c>
      <c r="AC28" s="20" t="s">
        <v>98</v>
      </c>
      <c r="AD28" s="20" t="s">
        <v>98</v>
      </c>
      <c r="AE28" s="20" t="s">
        <v>98</v>
      </c>
      <c r="AF28" s="62"/>
      <c r="AG28" s="62"/>
      <c r="AH28" s="42"/>
      <c r="AI28" s="26">
        <f t="shared" si="0"/>
        <v>21</v>
      </c>
    </row>
    <row r="29" spans="1:35" s="44" customFormat="1" ht="23.1" customHeight="1" x14ac:dyDescent="0.25">
      <c r="A29" s="45" t="s">
        <v>26</v>
      </c>
      <c r="B29" s="66" t="s">
        <v>325</v>
      </c>
      <c r="C29" s="20" t="s">
        <v>98</v>
      </c>
      <c r="D29" s="62"/>
      <c r="E29" s="62"/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62"/>
      <c r="L29" s="62"/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62"/>
      <c r="S29" s="62"/>
      <c r="T29" s="20" t="s">
        <v>98</v>
      </c>
      <c r="U29" s="20" t="s">
        <v>98</v>
      </c>
      <c r="V29" s="20" t="s">
        <v>98</v>
      </c>
      <c r="W29" s="20" t="s">
        <v>98</v>
      </c>
      <c r="X29" s="20" t="s">
        <v>98</v>
      </c>
      <c r="Y29" s="62"/>
      <c r="Z29" s="62"/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62"/>
      <c r="AH29" s="42"/>
      <c r="AI29" s="26">
        <f t="shared" si="0"/>
        <v>21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62"/>
      <c r="D30" s="20" t="s">
        <v>98</v>
      </c>
      <c r="E30" s="20" t="s">
        <v>177</v>
      </c>
      <c r="F30" s="20" t="s">
        <v>98</v>
      </c>
      <c r="G30" s="20" t="s">
        <v>98</v>
      </c>
      <c r="H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62"/>
      <c r="X30" s="62"/>
      <c r="Y30" s="20" t="s">
        <v>98</v>
      </c>
      <c r="Z30" s="20" t="s">
        <v>98</v>
      </c>
      <c r="AA30" s="20"/>
      <c r="AB30" s="20"/>
      <c r="AC30" s="20"/>
      <c r="AD30" s="20"/>
      <c r="AE30" s="20"/>
      <c r="AF30" s="20"/>
      <c r="AG30" s="20"/>
      <c r="AH30" s="42"/>
      <c r="AI30" s="26">
        <f t="shared" si="0"/>
        <v>19</v>
      </c>
    </row>
    <row r="32" spans="1:35" x14ac:dyDescent="0.25">
      <c r="B32" s="67" t="s">
        <v>86</v>
      </c>
    </row>
    <row r="33" spans="1:35" ht="12.75" customHeight="1" x14ac:dyDescent="0.25">
      <c r="B33" s="67"/>
    </row>
    <row r="34" spans="1:35" x14ac:dyDescent="0.25">
      <c r="B34" s="67"/>
      <c r="I34" s="15" t="s">
        <v>117</v>
      </c>
      <c r="P34" s="69" t="s">
        <v>215</v>
      </c>
      <c r="Q34" s="15" t="s">
        <v>216</v>
      </c>
    </row>
    <row r="35" spans="1:35" x14ac:dyDescent="0.25">
      <c r="B35" s="67"/>
      <c r="I35" s="18" t="s">
        <v>197</v>
      </c>
    </row>
    <row r="36" spans="1:35" x14ac:dyDescent="0.25">
      <c r="D36" s="15" t="s">
        <v>147</v>
      </c>
      <c r="E36" s="15" t="s">
        <v>150</v>
      </c>
      <c r="I36" s="60" t="s">
        <v>207</v>
      </c>
      <c r="J36" s="15" t="s">
        <v>208</v>
      </c>
    </row>
    <row r="37" spans="1:35" x14ac:dyDescent="0.25">
      <c r="I37" s="60"/>
      <c r="J37" s="58"/>
    </row>
    <row r="38" spans="1:35" ht="16.5" x14ac:dyDescent="0.25">
      <c r="A38" s="129"/>
      <c r="B38" s="129"/>
      <c r="C38" s="129"/>
      <c r="D38" s="129"/>
      <c r="E38" s="129"/>
      <c r="F38" s="129"/>
      <c r="M38" s="127" t="s">
        <v>329</v>
      </c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27"/>
      <c r="AE38" s="127"/>
      <c r="AF38" s="127"/>
      <c r="AG38" s="127"/>
      <c r="AH38" s="127"/>
      <c r="AI38" s="127"/>
    </row>
    <row r="39" spans="1:35" ht="16.5" x14ac:dyDescent="0.25">
      <c r="A39" s="128"/>
      <c r="B39" s="128"/>
      <c r="C39" s="128"/>
      <c r="D39" s="128"/>
      <c r="E39" s="128"/>
      <c r="F39" s="128"/>
      <c r="O39" s="128" t="s">
        <v>103</v>
      </c>
      <c r="P39" s="128"/>
      <c r="Q39" s="128"/>
      <c r="R39" s="128"/>
      <c r="S39" s="128"/>
      <c r="T39" s="128"/>
      <c r="U39" s="128"/>
      <c r="V39" s="128"/>
      <c r="W39" s="128"/>
      <c r="X39" s="128"/>
      <c r="Y39" s="128"/>
      <c r="Z39" s="128"/>
      <c r="AA39" s="128"/>
      <c r="AB39" s="128"/>
      <c r="AC39" s="128"/>
      <c r="AD39" s="128"/>
      <c r="AE39" s="128"/>
      <c r="AF39" s="128"/>
      <c r="AG39" s="128"/>
      <c r="AH39" s="128"/>
      <c r="AI39" s="128"/>
    </row>
    <row r="40" spans="1:35" ht="16.5" x14ac:dyDescent="0.25">
      <c r="A40" s="27"/>
      <c r="B40" s="68"/>
      <c r="C40" s="27"/>
      <c r="D40" s="27"/>
      <c r="E40" s="27"/>
      <c r="F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128"/>
      <c r="B46" s="128"/>
      <c r="C46" s="128"/>
      <c r="D46" s="128"/>
      <c r="E46" s="128"/>
      <c r="F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28"/>
      <c r="AF46" s="128"/>
      <c r="AG46" s="128"/>
      <c r="AH46" s="128"/>
      <c r="AI46" s="128"/>
    </row>
  </sheetData>
  <mergeCells count="17">
    <mergeCell ref="A5:AI5"/>
    <mergeCell ref="A1:J1"/>
    <mergeCell ref="P1:AI1"/>
    <mergeCell ref="A2:J2"/>
    <mergeCell ref="P2:AI2"/>
    <mergeCell ref="A3:J3"/>
    <mergeCell ref="A39:F39"/>
    <mergeCell ref="O39:AI39"/>
    <mergeCell ref="A46:F46"/>
    <mergeCell ref="O46:AI46"/>
    <mergeCell ref="A6:AI6"/>
    <mergeCell ref="A8:A9"/>
    <mergeCell ref="B8:B9"/>
    <mergeCell ref="AH8:AH9"/>
    <mergeCell ref="AI8:AI9"/>
    <mergeCell ref="A38:F38"/>
    <mergeCell ref="M38:AI38"/>
  </mergeCells>
  <pageMargins left="0.25" right="0.25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42</vt:i4>
      </vt:variant>
      <vt:variant>
        <vt:lpstr>Named Ranges</vt:lpstr>
      </vt:variant>
      <vt:variant>
        <vt:i4>28</vt:i4>
      </vt:variant>
    </vt:vector>
  </HeadingPairs>
  <TitlesOfParts>
    <vt:vector size="70" baseType="lpstr">
      <vt:lpstr>T12-14</vt:lpstr>
      <vt:lpstr>T1-15</vt:lpstr>
      <vt:lpstr>T2-15</vt:lpstr>
      <vt:lpstr>T3-15 </vt:lpstr>
      <vt:lpstr>T4-15</vt:lpstr>
      <vt:lpstr>T5-15</vt:lpstr>
      <vt:lpstr>T6-15</vt:lpstr>
      <vt:lpstr>T7-15</vt:lpstr>
      <vt:lpstr>T8-15</vt:lpstr>
      <vt:lpstr>T9-15</vt:lpstr>
      <vt:lpstr>T10-15 </vt:lpstr>
      <vt:lpstr>T11-15 </vt:lpstr>
      <vt:lpstr>T12-15</vt:lpstr>
      <vt:lpstr>T01-16</vt:lpstr>
      <vt:lpstr>T02-16 </vt:lpstr>
      <vt:lpstr>T03-16</vt:lpstr>
      <vt:lpstr>T04-16</vt:lpstr>
      <vt:lpstr>T05-16 </vt:lpstr>
      <vt:lpstr>T6-16</vt:lpstr>
      <vt:lpstr>T7-16</vt:lpstr>
      <vt:lpstr>T8-16</vt:lpstr>
      <vt:lpstr>t9-16</vt:lpstr>
      <vt:lpstr>t10-16</vt:lpstr>
      <vt:lpstr>t11-16</vt:lpstr>
      <vt:lpstr>t12-16</vt:lpstr>
      <vt:lpstr>t1-17</vt:lpstr>
      <vt:lpstr>t2-17</vt:lpstr>
      <vt:lpstr>T3-17</vt:lpstr>
      <vt:lpstr>t4-17</vt:lpstr>
      <vt:lpstr>t5-17</vt:lpstr>
      <vt:lpstr>t6-17</vt:lpstr>
      <vt:lpstr>t7</vt:lpstr>
      <vt:lpstr>T8</vt:lpstr>
      <vt:lpstr>t9</vt:lpstr>
      <vt:lpstr>t10-17</vt:lpstr>
      <vt:lpstr>t3-2018</vt:lpstr>
      <vt:lpstr>T7-2018</vt:lpstr>
      <vt:lpstr>T9-2018</vt:lpstr>
      <vt:lpstr>T11-2018</vt:lpstr>
      <vt:lpstr>12-2018</vt:lpstr>
      <vt:lpstr>Thang 1-2019</vt:lpstr>
      <vt:lpstr>3-2019</vt:lpstr>
      <vt:lpstr>'T01-16'!Print_Titles</vt:lpstr>
      <vt:lpstr>'T02-16 '!Print_Titles</vt:lpstr>
      <vt:lpstr>'T03-16'!Print_Titles</vt:lpstr>
      <vt:lpstr>'T04-16'!Print_Titles</vt:lpstr>
      <vt:lpstr>'T05-16 '!Print_Titles</vt:lpstr>
      <vt:lpstr>'t10-16'!Print_Titles</vt:lpstr>
      <vt:lpstr>'t10-17'!Print_Titles</vt:lpstr>
      <vt:lpstr>'T11-15 '!Print_Titles</vt:lpstr>
      <vt:lpstr>'t11-16'!Print_Titles</vt:lpstr>
      <vt:lpstr>'T1-15'!Print_Titles</vt:lpstr>
      <vt:lpstr>'t1-17'!Print_Titles</vt:lpstr>
      <vt:lpstr>'T12-14'!Print_Titles</vt:lpstr>
      <vt:lpstr>'T12-15'!Print_Titles</vt:lpstr>
      <vt:lpstr>'t12-16'!Print_Titles</vt:lpstr>
      <vt:lpstr>'T2-15'!Print_Titles</vt:lpstr>
      <vt:lpstr>'t2-17'!Print_Titles</vt:lpstr>
      <vt:lpstr>'T3-15 '!Print_Titles</vt:lpstr>
      <vt:lpstr>'T3-17'!Print_Titles</vt:lpstr>
      <vt:lpstr>'t4-17'!Print_Titles</vt:lpstr>
      <vt:lpstr>'t5-17'!Print_Titles</vt:lpstr>
      <vt:lpstr>'T6-16'!Print_Titles</vt:lpstr>
      <vt:lpstr>'t6-17'!Print_Titles</vt:lpstr>
      <vt:lpstr>'t7'!Print_Titles</vt:lpstr>
      <vt:lpstr>'T7-16'!Print_Titles</vt:lpstr>
      <vt:lpstr>'T8'!Print_Titles</vt:lpstr>
      <vt:lpstr>'T8-16'!Print_Titles</vt:lpstr>
      <vt:lpstr>'t9'!Print_Titles</vt:lpstr>
      <vt:lpstr>'t9-16'!Print_Titles</vt:lpstr>
    </vt:vector>
  </TitlesOfParts>
  <Company>XUAN HUONG - LANG GIANG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An</dc:creator>
  <cp:lastModifiedBy>user</cp:lastModifiedBy>
  <cp:lastPrinted>2019-03-26T01:29:56Z</cp:lastPrinted>
  <dcterms:created xsi:type="dcterms:W3CDTF">2014-12-27T00:46:29Z</dcterms:created>
  <dcterms:modified xsi:type="dcterms:W3CDTF">2019-03-26T01:31:50Z</dcterms:modified>
</cp:coreProperties>
</file>